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mc:AlternateContent xmlns:mc="http://schemas.openxmlformats.org/markup-compatibility/2006">
    <mc:Choice Requires="x15">
      <x15ac:absPath xmlns:x15ac="http://schemas.microsoft.com/office/spreadsheetml/2010/11/ac" url="J:\Treasurer Book Forms\"/>
    </mc:Choice>
  </mc:AlternateContent>
  <xr:revisionPtr revIDLastSave="0" documentId="13_ncr:1_{738CB513-8FA5-4AFB-B848-79FDE9C1F570}" xr6:coauthVersionLast="45" xr6:coauthVersionMax="45" xr10:uidLastSave="{00000000-0000-0000-0000-000000000000}"/>
  <bookViews>
    <workbookView xWindow="25080" yWindow="-2520" windowWidth="38640" windowHeight="21240" xr2:uid="{00000000-000D-0000-FFFF-FFFF00000000}"/>
  </bookViews>
  <sheets>
    <sheet name="Register" sheetId="1" r:id="rId1"/>
    <sheet name="Settings" sheetId="6" r:id="rId2"/>
    <sheet name="Help" sheetId="3" r:id="rId3"/>
    <sheet name="©" sheetId="8" r:id="rId4"/>
  </sheets>
  <definedNames>
    <definedName name="_xlnm._FilterDatabase" localSheetId="0" hidden="1">Register!$A$17:$H$20</definedName>
    <definedName name="categoryList">Settings!$A$2:INDEX(Settings!$A:$A,MATCH("zzz",Settings!$A:$A))</definedName>
    <definedName name="dateList">Settings!$E$2:INDEX(Settings!$E:$E,MATCH(9E+99,Settings!$E:$E))</definedName>
    <definedName name="numList" localSheetId="0">Register!$L$1:$L$17</definedName>
    <definedName name="payeeList">Settings!$C$2:INDEX(Settings!$C:$C,MATCH("zzz",Settings!$C:$C))</definedName>
    <definedName name="_xlnm.Print_Area" localSheetId="2">Help!$A$1:$C$42</definedName>
    <definedName name="_xlnm.Print_Area" localSheetId="0">Register!$A:$H</definedName>
    <definedName name="_xlnm.Print_Titles" localSheetId="0">Register!$17:$17</definedName>
    <definedName name="reconcileList">Settings!$G$2:INDEX(Settings!$G:$G,MATCH("zzz",Settings!$G:$G))</definedName>
    <definedName name="valuevx">42.314159</definedName>
    <definedName name="vertex42_copyright" hidden="1">"© 2008-2017 Vertex42 LLC"</definedName>
    <definedName name="vertex42_id" hidden="1">"checkbook-register.xlsx"</definedName>
    <definedName name="vertex42_title" hidden="1">"Checkbook Register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3" l="1"/>
  <c r="B51" i="3"/>
  <c r="B49" i="3"/>
  <c r="L3" i="1" l="1"/>
  <c r="L4" i="1" s="1"/>
  <c r="L5" i="1" s="1"/>
  <c r="L6" i="1" s="1"/>
  <c r="L7" i="1" s="1"/>
  <c r="H18" i="1" l="1"/>
  <c r="H19" i="1" s="1"/>
  <c r="H20" i="1" s="1"/>
  <c r="H21" i="1" s="1"/>
  <c r="H22" i="1" s="1"/>
  <c r="H23" i="1" s="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C18" i="1" l="1"/>
  <c r="E3" i="6" l="1"/>
  <c r="E4" i="6" l="1"/>
  <c r="E5" i="6" l="1"/>
  <c r="E6" i="6" l="1"/>
  <c r="E7" i="6" l="1"/>
  <c r="E8" i="6" l="1"/>
  <c r="E9" i="6" l="1"/>
  <c r="E10" i="6" s="1"/>
  <c r="E11" i="6" s="1"/>
  <c r="E12" i="6" s="1"/>
  <c r="E13" i="6" s="1"/>
  <c r="E14" i="6" s="1"/>
  <c r="E15" i="6" s="1"/>
  <c r="E16" i="6" s="1"/>
  <c r="E17" i="6" s="1"/>
  <c r="H4" i="1" l="1"/>
  <c r="H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Vertex42.com Templates</author>
  </authors>
  <commentList>
    <comment ref="L1" authorId="0" shapeId="0" xr:uid="{B8F47B37-0B01-4D8F-AC51-33746297A1A3}">
      <text>
        <r>
          <rPr>
            <b/>
            <sz val="9"/>
            <color indexed="81"/>
            <rFont val="Tahoma"/>
            <family val="2"/>
          </rPr>
          <t>List for the NUM Column:</t>
        </r>
        <r>
          <rPr>
            <sz val="9"/>
            <color indexed="81"/>
            <rFont val="Tahoma"/>
            <family val="2"/>
          </rPr>
          <t xml:space="preserve">
You can edit this list if you want to customize what shows up in the Drop-Down list for the Num column. Unhide the hidden rows before editing the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E3" authorId="0" shapeId="0" xr:uid="{00000000-0006-0000-0100-000001000000}">
      <text>
        <r>
          <rPr>
            <sz val="8"/>
            <color indexed="81"/>
            <rFont val="Tahoma"/>
            <family val="2"/>
          </rPr>
          <t>The first date in the list is the current date.</t>
        </r>
      </text>
    </comment>
  </commentList>
</comments>
</file>

<file path=xl/sharedStrings.xml><?xml version="1.0" encoding="utf-8"?>
<sst xmlns="http://schemas.openxmlformats.org/spreadsheetml/2006/main" count="211" uniqueCount="204">
  <si>
    <t>Groceries</t>
  </si>
  <si>
    <t>Date</t>
  </si>
  <si>
    <t>Category</t>
  </si>
  <si>
    <t>Balance</t>
  </si>
  <si>
    <t>Num</t>
  </si>
  <si>
    <t>Wages &amp; Tips</t>
  </si>
  <si>
    <t>Direct Deposit from Employer</t>
  </si>
  <si>
    <t>DEP</t>
  </si>
  <si>
    <t>EFT</t>
  </si>
  <si>
    <t>R</t>
  </si>
  <si>
    <t>Deposit,
Credit (+)</t>
  </si>
  <si>
    <t>Withdrawal,
Payment (-)</t>
  </si>
  <si>
    <t>Joe's Food Mart</t>
  </si>
  <si>
    <t>Example Entries in the NUM Field</t>
  </si>
  <si>
    <t>TXFR</t>
  </si>
  <si>
    <t>Deleting a Transaction</t>
  </si>
  <si>
    <t>See instructions in the Help worksheet</t>
  </si>
  <si>
    <t>Checkbook Register</t>
  </si>
  <si>
    <t>[42]</t>
  </si>
  <si>
    <t>Payee / Description</t>
  </si>
  <si>
    <t>Warn when balance is below:</t>
  </si>
  <si>
    <t>Getting Started</t>
  </si>
  <si>
    <t>Balancing Your Check Book, "R" is for "Reconcile"</t>
  </si>
  <si>
    <t>Cleared Balance</t>
  </si>
  <si>
    <t>Daily Reconciliation, "C" is for "Cleared"</t>
  </si>
  <si>
    <t>Current Balance</t>
  </si>
  <si>
    <t>This is the amount that you will want to monitor closely from day to day.</t>
  </si>
  <si>
    <t>c</t>
  </si>
  <si>
    <t>Cleared Balance:</t>
  </si>
  <si>
    <t>Current Balance:</t>
  </si>
  <si>
    <t>HELP</t>
  </si>
  <si>
    <t>By Vertex42.com</t>
  </si>
  <si>
    <t>Do not submit copies or modifications of this template to any website or online template gallery.</t>
  </si>
  <si>
    <t>Please review the following license agreement to learn how you may or may not use this template. Thank you.</t>
  </si>
  <si>
    <t>To delete a transaction, right-click on the Row number and select "Delete Row". If you select the Row number and press the Delete key, it will only clear the contents of the row, instead of removing the entire row.</t>
  </si>
  <si>
    <t>TXFR  (transfer to/from other account)</t>
  </si>
  <si>
    <t>2032    (check number)</t>
  </si>
  <si>
    <t>EFT     (electronic funds transfer)</t>
  </si>
  <si>
    <t>DEP    (deposit)</t>
  </si>
  <si>
    <t>CARD (debit/check card)</t>
  </si>
  <si>
    <t>FEE    (bank fees)</t>
  </si>
  <si>
    <t>When you see that charges have been processed or "cleared" by your bank, enter a "c" in the Reconcile (R) column for that transaction.</t>
  </si>
  <si>
    <t>When balancing your check book, add an "R" or "r" in the Reconcile (R) column to indicate that the transaction is correct and reconciled with your bank statement.</t>
  </si>
  <si>
    <t>This is the balance that includes all transactions marked "R", "r", "C", or "c". This is the amount that you can use to compare to your bank statement.</t>
  </si>
  <si>
    <t>Additional Help</t>
  </si>
  <si>
    <t>The link at the top of this worksheet will take you to the web page on vertex42.com that talks about this template.</t>
  </si>
  <si>
    <t>Categories</t>
  </si>
  <si>
    <t>[Balance]</t>
  </si>
  <si>
    <t>[Transfer]</t>
  </si>
  <si>
    <t>***** INCOME *****</t>
  </si>
  <si>
    <t>Interest Income</t>
  </si>
  <si>
    <t>Dividends</t>
  </si>
  <si>
    <t>Gifts Received</t>
  </si>
  <si>
    <t>Refunds/Reimbursements</t>
  </si>
  <si>
    <t>Financial Aid</t>
  </si>
  <si>
    <t>Rental Income</t>
  </si>
  <si>
    <t>INCOME-Other</t>
  </si>
  <si>
    <t>***** SAVINGS *****</t>
  </si>
  <si>
    <t>Emergency Fund</t>
  </si>
  <si>
    <t>Retirement Fund</t>
  </si>
  <si>
    <t>Investments</t>
  </si>
  <si>
    <t>College Fund</t>
  </si>
  <si>
    <t>Taxes</t>
  </si>
  <si>
    <t>Vacation Fund</t>
  </si>
  <si>
    <t>SAVINGS -Other</t>
  </si>
  <si>
    <t>***** CHARITY / GIFTS *****</t>
  </si>
  <si>
    <t>Tithing</t>
  </si>
  <si>
    <t>Charitable Donations</t>
  </si>
  <si>
    <t>Religious Donations</t>
  </si>
  <si>
    <t>Gifts</t>
  </si>
  <si>
    <t>Christmas</t>
  </si>
  <si>
    <t>CHARITY - Other</t>
  </si>
  <si>
    <t>***** HOUSING *****</t>
  </si>
  <si>
    <t>Mortgage/Rent</t>
  </si>
  <si>
    <t>Home/Rental Insurance</t>
  </si>
  <si>
    <t>Real Estate Taxes</t>
  </si>
  <si>
    <t>Furnishings/Appliances</t>
  </si>
  <si>
    <t>Lawn/Garden</t>
  </si>
  <si>
    <t>Maintenance/Supplies</t>
  </si>
  <si>
    <t>Improvements</t>
  </si>
  <si>
    <t>HOUSING - Other</t>
  </si>
  <si>
    <t>***** UTILITIES *****</t>
  </si>
  <si>
    <t>Electricity</t>
  </si>
  <si>
    <t>Gas/Oil</t>
  </si>
  <si>
    <t>Water/Sewer/Trash</t>
  </si>
  <si>
    <t>Phone</t>
  </si>
  <si>
    <t>Cable/Satellite</t>
  </si>
  <si>
    <t>Internet</t>
  </si>
  <si>
    <t>UTILITIES - Other</t>
  </si>
  <si>
    <t>***** FOOD *****</t>
  </si>
  <si>
    <t>Dining/Eating Out</t>
  </si>
  <si>
    <t>Pet Food</t>
  </si>
  <si>
    <t>FOOD - Other</t>
  </si>
  <si>
    <t>***** TRANSPORTATION *****</t>
  </si>
  <si>
    <t>Vehicle Payments</t>
  </si>
  <si>
    <t>Auto Insurance</t>
  </si>
  <si>
    <t>Fuel</t>
  </si>
  <si>
    <t>Bus/Taxi/Train Fare</t>
  </si>
  <si>
    <t>Repairs/Tires</t>
  </si>
  <si>
    <t>Registration/License</t>
  </si>
  <si>
    <t>TRANSPORTATION - Other</t>
  </si>
  <si>
    <t>***** HEALTH *****</t>
  </si>
  <si>
    <t>Health Insurance</t>
  </si>
  <si>
    <t>Disability Insurance</t>
  </si>
  <si>
    <t>Doctor/Dentist/Optometrist</t>
  </si>
  <si>
    <t>Medicine/Drugs</t>
  </si>
  <si>
    <t>Health Club Dues</t>
  </si>
  <si>
    <t>Life Insurance</t>
  </si>
  <si>
    <t>Veterinarian/Pet Care</t>
  </si>
  <si>
    <t>HEALTH - Other</t>
  </si>
  <si>
    <t>***** DAILY LIVING *****</t>
  </si>
  <si>
    <t>Education</t>
  </si>
  <si>
    <t>Clothing</t>
  </si>
  <si>
    <t>Personal Supplies</t>
  </si>
  <si>
    <t>Cleaning Services</t>
  </si>
  <si>
    <t>Laundry / Dry Cleaning</t>
  </si>
  <si>
    <t>Salon/Barber</t>
  </si>
  <si>
    <t>DAILY LIVING - Other</t>
  </si>
  <si>
    <t>***** CHILDREN *****</t>
  </si>
  <si>
    <t>Children:Clothing</t>
  </si>
  <si>
    <t>Medical</t>
  </si>
  <si>
    <t>Music Lessons</t>
  </si>
  <si>
    <t>School Tuition</t>
  </si>
  <si>
    <t>School Lunch</t>
  </si>
  <si>
    <t>School Supplies</t>
  </si>
  <si>
    <t>Babysitting/Child Care</t>
  </si>
  <si>
    <t>Toys/Games</t>
  </si>
  <si>
    <t>CHILDREN - Other</t>
  </si>
  <si>
    <t>***** OBLIGATIONS *****</t>
  </si>
  <si>
    <t>Student Loan</t>
  </si>
  <si>
    <t>Other Loan</t>
  </si>
  <si>
    <t>Credit Card #1</t>
  </si>
  <si>
    <t>Credit Card #2</t>
  </si>
  <si>
    <t>Credit Card #3</t>
  </si>
  <si>
    <t>Alimony/Child Support</t>
  </si>
  <si>
    <t>Federal Taxes</t>
  </si>
  <si>
    <t>State/Local Taxes</t>
  </si>
  <si>
    <t>Legal Fees</t>
  </si>
  <si>
    <t>OBLIGATIONS - Other</t>
  </si>
  <si>
    <t>***** BUSINESS EXPENSE *****</t>
  </si>
  <si>
    <t>Deductible Expenses</t>
  </si>
  <si>
    <t>Non-Deductible Expenses</t>
  </si>
  <si>
    <t>BUSINESS - Other</t>
  </si>
  <si>
    <t>***** ENTERTAINMENT *****</t>
  </si>
  <si>
    <t>Vacation/Travel</t>
  </si>
  <si>
    <t>Videos/DVDs</t>
  </si>
  <si>
    <t>Music</t>
  </si>
  <si>
    <t>Games</t>
  </si>
  <si>
    <t>Rentals</t>
  </si>
  <si>
    <t>Movies/Theater</t>
  </si>
  <si>
    <t>Concerts/Plays</t>
  </si>
  <si>
    <t>Books</t>
  </si>
  <si>
    <t>Hobbies</t>
  </si>
  <si>
    <t>Film/Photos</t>
  </si>
  <si>
    <t>Sports</t>
  </si>
  <si>
    <t>Outdoor Recreation</t>
  </si>
  <si>
    <t>Toys/Gadgets</t>
  </si>
  <si>
    <t>ENTERTAINMENT - Other</t>
  </si>
  <si>
    <t>***** SUBSCRIPTIONS *****</t>
  </si>
  <si>
    <t>Newspaper</t>
  </si>
  <si>
    <t>Magazines</t>
  </si>
  <si>
    <t>Dues/Memberships</t>
  </si>
  <si>
    <t>SUBSCRIPTIONS - Other</t>
  </si>
  <si>
    <t>***** MISCELLANEOUS *****</t>
  </si>
  <si>
    <t>Bank Fees</t>
  </si>
  <si>
    <t>Postage</t>
  </si>
  <si>
    <t>MISC - Other</t>
  </si>
  <si>
    <t>Customize the List of Categories</t>
  </si>
  <si>
    <t>Edit the Category list in the Settings worksheet if you want to customize the categories that appear in the drop-down box within the Register table.</t>
  </si>
  <si>
    <t>The current list of categories comes from the Vertex42 Money Management Template (see the link in the references section below).</t>
  </si>
  <si>
    <t>CARD</t>
  </si>
  <si>
    <t>FEE</t>
  </si>
  <si>
    <t>You can edit these list as needed.</t>
  </si>
  <si>
    <t>These lists are used to populate the drop-down</t>
  </si>
  <si>
    <t>boxes within the Register worksheet.</t>
  </si>
  <si>
    <t>When adding, deleting, inserting, copying, or pasting transactions in the Register, you will have fewer errors or problems if you delete/insert/copy/paste the entire row. This is done by first right-clicking on the Row number.</t>
  </si>
  <si>
    <t>Note: The Balance formula will not work if you leave a blank row between transactions.</t>
  </si>
  <si>
    <t>1. Clear the sample data in the table, but do not clear the Balance column.</t>
  </si>
  <si>
    <t>2. Enter the name of your account at the top of the worksheet (e.g. "Ted's Checking")</t>
  </si>
  <si>
    <t>3. Enter your starting balance as a Deposit in the first row of the register.</t>
  </si>
  <si>
    <t>Payees</t>
  </si>
  <si>
    <t>Target</t>
  </si>
  <si>
    <t>Costco</t>
  </si>
  <si>
    <t>Wal-Mart</t>
  </si>
  <si>
    <t>[ Transfer to/from Credit Card ]</t>
  </si>
  <si>
    <t>[ Transfer to/from Savings ]</t>
  </si>
  <si>
    <t>** edit this list in the Settings tab</t>
  </si>
  <si>
    <t>https://www.vertex42.com/ExcelTemplates/excel-checkbook.html</t>
  </si>
  <si>
    <t>https://www.vertex42.com/licensing/EULA_privateuse.html</t>
  </si>
  <si>
    <t>◄ Insert new rows above this one.</t>
  </si>
  <si>
    <t>License Agreement</t>
  </si>
  <si>
    <t>This spreadsheet, including all worksheets and associated content is a copyrighted work under the United States and other copyright laws.</t>
  </si>
  <si>
    <t>► More Budget Templates</t>
  </si>
  <si>
    <t>Checkbook Register Template</t>
  </si>
  <si>
    <t>► Financial Calculators</t>
  </si>
  <si>
    <t>You can change the options that appear in the drop-down list for the Num column by editing the list in the L column of the Register worksheet (this allows you to have a custom list for each copy of the worksheet). You will need to unhide the hidden rows to see the entire list.</t>
  </si>
  <si>
    <t>The list for the Num column is in the Register</t>
  </si>
  <si>
    <t>worksheet to the right of the table (column L).</t>
  </si>
  <si>
    <t>Do not delete this worksheet</t>
  </si>
  <si>
    <t>© 2008-2020 Vertex42 LLC</t>
  </si>
  <si>
    <t>Related Templates and Resources</t>
  </si>
  <si>
    <t>Num List</t>
  </si>
  <si>
    <t>Club Name:</t>
  </si>
  <si>
    <t>July 1, 2020 - June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</si>
</sst>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d/yy;@"/>
    <numFmt numFmtId="165" formatCode="ddd\ m/d/yy"/>
  </numFmts>
  <fonts count="39" x14ac:knownFonts="1">
    <font>
      <sz val="11"/>
      <name val="Arial"/>
      <family val="2"/>
    </font>
    <font>
      <sz val="11"/>
      <color theme="1"/>
      <name val="Arial"/>
      <family val="2"/>
      <scheme val="minor"/>
    </font>
    <font>
      <sz val="10"/>
      <name val="Arial"/>
      <family val="2"/>
    </font>
    <font>
      <sz val="8"/>
      <name val="Arial"/>
      <family val="2"/>
    </font>
    <font>
      <u/>
      <sz val="10"/>
      <color indexed="12"/>
      <name val="Arial"/>
      <family val="2"/>
    </font>
    <font>
      <sz val="9"/>
      <name val="Arial"/>
      <family val="2"/>
    </font>
    <font>
      <sz val="8"/>
      <name val="Arial"/>
      <family val="2"/>
      <scheme val="minor"/>
    </font>
    <font>
      <sz val="10"/>
      <name val="Arial"/>
      <family val="2"/>
      <scheme val="minor"/>
    </font>
    <font>
      <sz val="11"/>
      <name val="Arial"/>
      <family val="2"/>
    </font>
    <font>
      <sz val="2"/>
      <color indexed="9"/>
      <name val="Arial"/>
      <family val="2"/>
    </font>
    <font>
      <b/>
      <sz val="12"/>
      <name val="Arial"/>
      <family val="2"/>
      <scheme val="minor"/>
    </font>
    <font>
      <sz val="12"/>
      <name val="Arial"/>
      <family val="2"/>
    </font>
    <font>
      <b/>
      <sz val="12"/>
      <name val="Arial"/>
      <family val="2"/>
    </font>
    <font>
      <b/>
      <sz val="11"/>
      <color theme="1"/>
      <name val="Arial"/>
      <family val="2"/>
      <scheme val="minor"/>
    </font>
    <font>
      <b/>
      <sz val="18"/>
      <color theme="4"/>
      <name val="Arial"/>
      <family val="2"/>
      <scheme val="minor"/>
    </font>
    <font>
      <b/>
      <sz val="18"/>
      <color theme="4"/>
      <name val="Arial"/>
      <family val="2"/>
      <scheme val="major"/>
    </font>
    <font>
      <sz val="11"/>
      <name val="Arial"/>
      <family val="2"/>
      <scheme val="minor"/>
    </font>
    <font>
      <b/>
      <sz val="11"/>
      <name val="Arial"/>
      <family val="2"/>
      <scheme val="major"/>
    </font>
    <font>
      <b/>
      <sz val="11"/>
      <name val="Arial"/>
      <family val="2"/>
      <scheme val="minor"/>
    </font>
    <font>
      <u/>
      <sz val="11"/>
      <color indexed="12"/>
      <name val="Arial"/>
      <family val="2"/>
    </font>
    <font>
      <sz val="9"/>
      <color theme="0" tint="-0.499984740745262"/>
      <name val="Arial"/>
      <family val="2"/>
    </font>
    <font>
      <sz val="12"/>
      <color theme="0"/>
      <name val="Arial"/>
      <family val="2"/>
    </font>
    <font>
      <sz val="10"/>
      <color theme="4" tint="-0.249977111117893"/>
      <name val="Arial"/>
      <family val="2"/>
    </font>
    <font>
      <b/>
      <sz val="9"/>
      <name val="Arial"/>
      <family val="2"/>
      <scheme val="major"/>
    </font>
    <font>
      <sz val="8"/>
      <color indexed="81"/>
      <name val="Tahoma"/>
      <family val="2"/>
    </font>
    <font>
      <sz val="11"/>
      <color indexed="9"/>
      <name val="Arial"/>
      <family val="2"/>
      <scheme val="minor"/>
    </font>
    <font>
      <sz val="10"/>
      <color theme="1"/>
      <name val="Arial"/>
      <family val="2"/>
      <scheme val="minor"/>
    </font>
    <font>
      <i/>
      <sz val="11"/>
      <name val="Arial"/>
      <family val="2"/>
    </font>
    <font>
      <sz val="10"/>
      <color theme="4"/>
      <name val="Arial"/>
      <family val="2"/>
      <scheme val="minor"/>
    </font>
    <font>
      <b/>
      <sz val="18"/>
      <color theme="0"/>
      <name val="Arial"/>
      <family val="2"/>
    </font>
    <font>
      <sz val="18"/>
      <color theme="0"/>
      <name val="Arial"/>
      <family val="2"/>
    </font>
    <font>
      <u/>
      <sz val="12"/>
      <color indexed="12"/>
      <name val="Arial"/>
      <family val="2"/>
    </font>
    <font>
      <sz val="12"/>
      <color theme="1"/>
      <name val="Arial"/>
      <family val="2"/>
    </font>
    <font>
      <b/>
      <sz val="12"/>
      <color rgb="FF234372"/>
      <name val="Arial"/>
      <family val="2"/>
    </font>
    <font>
      <sz val="12"/>
      <color rgb="FF234372"/>
      <name val="Arial"/>
      <family val="2"/>
    </font>
    <font>
      <sz val="14"/>
      <color rgb="FF234372"/>
      <name val="Arial"/>
      <family val="2"/>
    </font>
    <font>
      <sz val="7"/>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theme="4" tint="0.79998168889431442"/>
      </patternFill>
    </fill>
    <fill>
      <patternFill patternType="solid">
        <fgColor theme="4"/>
        <bgColor indexed="64"/>
      </patternFill>
    </fill>
    <fill>
      <patternFill patternType="solid">
        <fgColor theme="4"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4">
    <border>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right/>
      <top/>
      <bottom style="thin">
        <color rgb="FF3464AB"/>
      </bottom>
      <diagonal/>
    </border>
  </borders>
  <cellStyleXfs count="4">
    <xf numFmtId="0" fontId="0" fillId="0" borderId="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16" fillId="0" borderId="0"/>
  </cellStyleXfs>
  <cellXfs count="77">
    <xf numFmtId="0" fontId="0" fillId="0" borderId="0" xfId="0"/>
    <xf numFmtId="0" fontId="0" fillId="0" borderId="0" xfId="0"/>
    <xf numFmtId="0" fontId="5" fillId="0" borderId="0" xfId="0" applyFont="1"/>
    <xf numFmtId="0" fontId="7" fillId="0" borderId="0" xfId="0" applyFont="1"/>
    <xf numFmtId="0" fontId="0" fillId="0" borderId="0" xfId="0" applyAlignment="1">
      <alignment vertical="center"/>
    </xf>
    <xf numFmtId="0" fontId="8" fillId="0" borderId="0" xfId="0" applyFont="1"/>
    <xf numFmtId="0" fontId="8" fillId="0" borderId="0" xfId="0" applyFont="1" applyAlignment="1"/>
    <xf numFmtId="0" fontId="9" fillId="0" borderId="0" xfId="0" applyFont="1"/>
    <xf numFmtId="0" fontId="4" fillId="0" borderId="0" xfId="2" applyAlignment="1" applyProtection="1"/>
    <xf numFmtId="0" fontId="6" fillId="0" borderId="0" xfId="0" applyFont="1" applyFill="1" applyBorder="1" applyAlignment="1">
      <alignment horizontal="left" vertical="center"/>
    </xf>
    <xf numFmtId="0" fontId="9" fillId="0" borderId="0" xfId="0" applyFont="1"/>
    <xf numFmtId="0" fontId="0" fillId="0" borderId="0" xfId="0"/>
    <xf numFmtId="0" fontId="14" fillId="0" borderId="0" xfId="0" applyFont="1" applyFill="1" applyBorder="1" applyAlignment="1">
      <alignment vertical="center"/>
    </xf>
    <xf numFmtId="0" fontId="15" fillId="0" borderId="0" xfId="0" applyFont="1" applyFill="1" applyBorder="1" applyAlignment="1">
      <alignment vertical="center"/>
    </xf>
    <xf numFmtId="164" fontId="7" fillId="0" borderId="2" xfId="0" applyNumberFormat="1" applyFont="1" applyFill="1" applyBorder="1" applyAlignment="1">
      <alignment horizontal="right" vertical="center"/>
    </xf>
    <xf numFmtId="0" fontId="7" fillId="0" borderId="2" xfId="0" applyFont="1" applyFill="1" applyBorder="1" applyAlignment="1">
      <alignment vertical="center"/>
    </xf>
    <xf numFmtId="0" fontId="7" fillId="0" borderId="2" xfId="0" applyFont="1" applyFill="1" applyBorder="1" applyAlignment="1">
      <alignment vertical="center" wrapText="1"/>
    </xf>
    <xf numFmtId="0" fontId="7" fillId="0" borderId="2" xfId="0" applyFont="1" applyFill="1" applyBorder="1" applyAlignment="1">
      <alignment horizontal="center" vertical="center"/>
    </xf>
    <xf numFmtId="44" fontId="7" fillId="0" borderId="2" xfId="1" applyFont="1" applyFill="1" applyBorder="1" applyAlignment="1">
      <alignment vertical="center"/>
    </xf>
    <xf numFmtId="4" fontId="7" fillId="0" borderId="2" xfId="1" applyNumberFormat="1" applyFont="1" applyFill="1" applyBorder="1" applyAlignment="1">
      <alignment vertical="center"/>
    </xf>
    <xf numFmtId="4" fontId="7" fillId="2" borderId="2" xfId="1" applyNumberFormat="1" applyFont="1" applyFill="1" applyBorder="1" applyAlignment="1">
      <alignment horizontal="right" vertical="center"/>
    </xf>
    <xf numFmtId="0" fontId="7" fillId="0" borderId="0" xfId="0" applyFont="1" applyAlignment="1">
      <alignment vertical="center"/>
    </xf>
    <xf numFmtId="0" fontId="16" fillId="0" borderId="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4" fontId="1" fillId="0" borderId="0" xfId="1" applyNumberFormat="1" applyFont="1" applyFill="1" applyBorder="1"/>
    <xf numFmtId="4" fontId="13" fillId="0" borderId="0" xfId="1" applyNumberFormat="1" applyFont="1" applyFill="1" applyBorder="1"/>
    <xf numFmtId="0" fontId="2" fillId="0" borderId="0" xfId="0" applyFont="1"/>
    <xf numFmtId="0" fontId="0" fillId="0" borderId="0" xfId="0" applyFont="1" applyAlignment="1"/>
    <xf numFmtId="0" fontId="0" fillId="0" borderId="0" xfId="0" applyFont="1" applyAlignment="1">
      <alignment wrapText="1"/>
    </xf>
    <xf numFmtId="0" fontId="0" fillId="0" borderId="0" xfId="0" applyFont="1" applyAlignment="1">
      <alignment horizontal="left"/>
    </xf>
    <xf numFmtId="0" fontId="0" fillId="0" borderId="0" xfId="0" applyFont="1"/>
    <xf numFmtId="0" fontId="0" fillId="0" borderId="0" xfId="0" applyFont="1" applyAlignment="1">
      <alignment vertical="top" wrapText="1"/>
    </xf>
    <xf numFmtId="0" fontId="20" fillId="0" borderId="0" xfId="0" applyNumberFormat="1" applyFont="1" applyAlignment="1">
      <alignment horizontal="right" vertical="center"/>
    </xf>
    <xf numFmtId="0" fontId="0" fillId="5" borderId="0" xfId="0" applyFill="1"/>
    <xf numFmtId="0" fontId="21" fillId="4" borderId="0" xfId="0" applyFont="1" applyFill="1" applyAlignment="1">
      <alignment horizontal="center" vertical="center"/>
    </xf>
    <xf numFmtId="0" fontId="22" fillId="0" borderId="0" xfId="0" applyFont="1" applyAlignment="1">
      <alignment horizontal="left"/>
    </xf>
    <xf numFmtId="0" fontId="0" fillId="2" borderId="0" xfId="0" applyFill="1" applyAlignment="1">
      <alignment horizontal="center"/>
    </xf>
    <xf numFmtId="0" fontId="23" fillId="0" borderId="0" xfId="0" applyFont="1" applyFill="1" applyBorder="1" applyAlignment="1">
      <alignment horizontal="center" vertical="center" wrapText="1"/>
    </xf>
    <xf numFmtId="165" fontId="0" fillId="2" borderId="0" xfId="0" applyNumberFormat="1" applyFill="1" applyAlignment="1">
      <alignment horizontal="center"/>
    </xf>
    <xf numFmtId="0" fontId="6" fillId="0" borderId="0" xfId="0" applyFont="1" applyBorder="1" applyAlignment="1">
      <alignment horizontal="left" vertical="center"/>
    </xf>
    <xf numFmtId="0" fontId="25" fillId="0" borderId="0" xfId="0" applyFont="1" applyAlignment="1">
      <alignment vertical="center"/>
    </xf>
    <xf numFmtId="0" fontId="18" fillId="0" borderId="0" xfId="0" applyFont="1" applyAlignment="1">
      <alignment horizontal="right" indent="1"/>
    </xf>
    <xf numFmtId="0" fontId="16" fillId="0" borderId="0" xfId="0" applyFont="1" applyAlignment="1">
      <alignment horizontal="right" indent="1"/>
    </xf>
    <xf numFmtId="0" fontId="7" fillId="0" borderId="0" xfId="0" applyFont="1" applyAlignment="1">
      <alignment horizontal="right" indent="1"/>
    </xf>
    <xf numFmtId="0" fontId="27" fillId="5" borderId="0" xfId="0" applyFont="1" applyFill="1"/>
    <xf numFmtId="4" fontId="26" fillId="3" borderId="2" xfId="1" applyNumberFormat="1" applyFont="1" applyFill="1" applyBorder="1" applyAlignment="1">
      <alignment horizontal="right" vertical="center"/>
    </xf>
    <xf numFmtId="0" fontId="7" fillId="0" borderId="0" xfId="0" applyFont="1" applyAlignment="1">
      <alignment horizontal="right" vertical="center" indent="1"/>
    </xf>
    <xf numFmtId="0" fontId="4" fillId="0" borderId="0" xfId="2" applyFill="1" applyBorder="1" applyAlignment="1" applyProtection="1"/>
    <xf numFmtId="0" fontId="28" fillId="0" borderId="0" xfId="0" applyFont="1" applyAlignment="1">
      <alignment vertical="center"/>
    </xf>
    <xf numFmtId="0" fontId="28" fillId="0" borderId="0" xfId="0" applyFont="1"/>
    <xf numFmtId="0" fontId="4" fillId="0" borderId="0" xfId="2" applyAlignment="1" applyProtection="1">
      <alignment vertical="center"/>
    </xf>
    <xf numFmtId="0" fontId="29" fillId="6" borderId="3" xfId="3" applyFont="1" applyFill="1" applyBorder="1" applyAlignment="1">
      <alignment horizontal="left" vertical="center" indent="1"/>
    </xf>
    <xf numFmtId="0" fontId="29" fillId="6" borderId="3" xfId="3" applyFont="1" applyFill="1" applyBorder="1" applyAlignment="1">
      <alignment horizontal="left" vertical="center"/>
    </xf>
    <xf numFmtId="0" fontId="30" fillId="6" borderId="3" xfId="3" applyFont="1" applyFill="1" applyBorder="1" applyAlignment="1">
      <alignment vertical="center"/>
    </xf>
    <xf numFmtId="0" fontId="16" fillId="0" borderId="0" xfId="3"/>
    <xf numFmtId="0" fontId="2" fillId="7" borderId="0" xfId="3" applyFont="1" applyFill="1"/>
    <xf numFmtId="0" fontId="11" fillId="7" borderId="0" xfId="3" applyFont="1" applyFill="1" applyAlignment="1">
      <alignment horizontal="left" wrapText="1" indent="1"/>
    </xf>
    <xf numFmtId="0" fontId="8" fillId="7" borderId="0" xfId="3" applyFont="1" applyFill="1"/>
    <xf numFmtId="0" fontId="11" fillId="7" borderId="0" xfId="3" applyFont="1" applyFill="1"/>
    <xf numFmtId="0" fontId="4" fillId="7" borderId="0" xfId="2" applyFill="1" applyAlignment="1" applyProtection="1">
      <alignment horizontal="left" wrapText="1"/>
    </xf>
    <xf numFmtId="0" fontId="11" fillId="7" borderId="0" xfId="3" applyFont="1" applyFill="1" applyAlignment="1">
      <alignment horizontal="left" wrapText="1"/>
    </xf>
    <xf numFmtId="0" fontId="12" fillId="7" borderId="0" xfId="3" applyFont="1" applyFill="1" applyAlignment="1">
      <alignment horizontal="left" wrapText="1"/>
    </xf>
    <xf numFmtId="0" fontId="31" fillId="7" borderId="0" xfId="3" applyFont="1" applyFill="1" applyAlignment="1">
      <alignment horizontal="left" wrapText="1"/>
    </xf>
    <xf numFmtId="0" fontId="11" fillId="7" borderId="0" xfId="3" applyFont="1" applyFill="1" applyAlignment="1">
      <alignment horizontal="left"/>
    </xf>
    <xf numFmtId="0" fontId="32" fillId="7" borderId="0" xfId="3" applyFont="1" applyFill="1" applyAlignment="1">
      <alignment horizontal="left" wrapText="1"/>
    </xf>
    <xf numFmtId="0" fontId="2" fillId="0" borderId="0" xfId="3" applyFont="1"/>
    <xf numFmtId="0" fontId="29" fillId="6" borderId="3" xfId="0" applyFont="1" applyFill="1" applyBorder="1" applyAlignment="1">
      <alignment horizontal="left" vertical="center"/>
    </xf>
    <xf numFmtId="0" fontId="33" fillId="8" borderId="0" xfId="0" applyFont="1" applyFill="1" applyAlignment="1">
      <alignment vertical="center"/>
    </xf>
    <xf numFmtId="0" fontId="34" fillId="8" borderId="0" xfId="0" applyFont="1" applyFill="1" applyAlignment="1">
      <alignment vertical="center"/>
    </xf>
    <xf numFmtId="0" fontId="35" fillId="8" borderId="0" xfId="0" applyFont="1" applyFill="1" applyAlignment="1">
      <alignment vertical="center"/>
    </xf>
    <xf numFmtId="0" fontId="19" fillId="0" borderId="0" xfId="2" applyFont="1" applyFill="1" applyAlignment="1" applyProtection="1"/>
    <xf numFmtId="0" fontId="19" fillId="0" borderId="0" xfId="2" applyFont="1" applyAlignment="1" applyProtection="1"/>
    <xf numFmtId="0" fontId="36" fillId="2" borderId="0" xfId="0" applyFont="1" applyFill="1" applyAlignment="1">
      <alignment horizontal="center"/>
    </xf>
    <xf numFmtId="0" fontId="10" fillId="0" borderId="1" xfId="0" applyFont="1" applyFill="1" applyBorder="1" applyAlignment="1">
      <alignment horizontal="left"/>
    </xf>
    <xf numFmtId="0" fontId="10" fillId="0" borderId="0" xfId="0" applyFont="1"/>
    <xf numFmtId="0" fontId="10" fillId="0" borderId="0" xfId="0" applyFont="1" applyFill="1" applyBorder="1" applyAlignment="1">
      <alignment horizontal="right"/>
    </xf>
  </cellXfs>
  <cellStyles count="4">
    <cellStyle name="Currency" xfId="1" builtinId="4"/>
    <cellStyle name="Hyperlink" xfId="2" builtinId="8"/>
    <cellStyle name="Normal" xfId="0" builtinId="0" customBuiltin="1"/>
    <cellStyle name="Normal 2" xfId="3" xr:uid="{8A387A2F-A887-41A2-8AEA-B2057960950B}"/>
  </cellStyles>
  <dxfs count="13">
    <dxf>
      <font>
        <b val="0"/>
        <i val="0"/>
        <strike val="0"/>
        <condense val="0"/>
        <extend val="0"/>
        <outline val="0"/>
        <shadow val="0"/>
        <u val="none"/>
        <vertAlign val="baseline"/>
        <sz val="9"/>
        <color auto="1"/>
        <name val="Arial"/>
        <scheme val="minor"/>
      </font>
      <numFmt numFmtId="4" formatCode="#,##0.00"/>
      <fill>
        <patternFill patternType="solid">
          <fgColor indexed="64"/>
          <bgColor theme="0" tint="-4.9989318521683403E-2"/>
        </patternFill>
      </fill>
      <border diagonalUp="0" diagonalDown="0">
        <left style="thin">
          <color indexed="55"/>
        </left>
        <right style="thin">
          <color indexed="55"/>
        </right>
        <top style="thin">
          <color indexed="55"/>
        </top>
        <bottom style="thin">
          <color indexed="55"/>
        </bottom>
      </border>
    </dxf>
    <dxf>
      <font>
        <b val="0"/>
        <i val="0"/>
        <strike val="0"/>
        <condense val="0"/>
        <extend val="0"/>
        <outline val="0"/>
        <shadow val="0"/>
        <u val="none"/>
        <vertAlign val="baseline"/>
        <sz val="9"/>
        <color auto="1"/>
        <name val="Arial"/>
        <scheme val="minor"/>
      </font>
      <numFmt numFmtId="4" formatCode="#,##0.00"/>
      <fill>
        <patternFill patternType="none">
          <fgColor indexed="64"/>
          <bgColor auto="1"/>
        </patternFill>
      </fill>
      <border diagonalUp="0" diagonalDown="0" outline="0">
        <left style="thin">
          <color indexed="55"/>
        </left>
        <right style="thin">
          <color indexed="55"/>
        </right>
        <top style="thin">
          <color indexed="55"/>
        </top>
        <bottom style="thin">
          <color indexed="55"/>
        </bottom>
      </border>
    </dxf>
    <dxf>
      <font>
        <b val="0"/>
        <i val="0"/>
        <strike val="0"/>
        <condense val="0"/>
        <extend val="0"/>
        <outline val="0"/>
        <shadow val="0"/>
        <u val="none"/>
        <vertAlign val="baseline"/>
        <sz val="9"/>
        <color auto="1"/>
        <name val="Arial"/>
        <scheme val="minor"/>
      </font>
      <numFmt numFmtId="4" formatCode="#,##0.00"/>
      <fill>
        <patternFill patternType="none">
          <fgColor indexed="64"/>
          <bgColor auto="1"/>
        </patternFill>
      </fill>
      <border diagonalUp="0" diagonalDown="0" outline="0">
        <left style="thin">
          <color indexed="55"/>
        </left>
        <right style="thin">
          <color indexed="55"/>
        </right>
        <top style="thin">
          <color indexed="55"/>
        </top>
        <bottom style="thin">
          <color indexed="55"/>
        </bottom>
      </border>
    </dxf>
    <dxf>
      <font>
        <b val="0"/>
        <i val="0"/>
        <strike val="0"/>
        <condense val="0"/>
        <extend val="0"/>
        <outline val="0"/>
        <shadow val="0"/>
        <u val="none"/>
        <vertAlign val="baseline"/>
        <sz val="9"/>
        <color auto="1"/>
        <name val="Arial"/>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55"/>
        </left>
        <right style="thin">
          <color indexed="55"/>
        </right>
        <top style="thin">
          <color indexed="55"/>
        </top>
        <bottom style="thin">
          <color indexed="55"/>
        </bottom>
      </border>
    </dxf>
    <dxf>
      <font>
        <b val="0"/>
        <i val="0"/>
        <strike val="0"/>
        <condense val="0"/>
        <extend val="0"/>
        <outline val="0"/>
        <shadow val="0"/>
        <u val="none"/>
        <vertAlign val="baseline"/>
        <sz val="9"/>
        <color auto="1"/>
        <name val="Arial"/>
        <scheme val="minor"/>
      </font>
      <fill>
        <patternFill patternType="none">
          <fgColor indexed="64"/>
          <bgColor auto="1"/>
        </patternFill>
      </fill>
      <border diagonalUp="0" diagonalDown="0" outline="0">
        <left style="thin">
          <color indexed="55"/>
        </left>
        <right style="thin">
          <color indexed="55"/>
        </right>
        <top style="thin">
          <color indexed="55"/>
        </top>
        <bottom style="thin">
          <color indexed="55"/>
        </bottom>
      </border>
    </dxf>
    <dxf>
      <font>
        <b val="0"/>
        <i val="0"/>
        <strike val="0"/>
        <condense val="0"/>
        <extend val="0"/>
        <outline val="0"/>
        <shadow val="0"/>
        <u val="none"/>
        <vertAlign val="baseline"/>
        <sz val="9"/>
        <color auto="1"/>
        <name val="Arial"/>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55"/>
        </left>
        <right style="thin">
          <color indexed="55"/>
        </right>
        <top style="thin">
          <color indexed="55"/>
        </top>
        <bottom style="thin">
          <color indexed="55"/>
        </bottom>
      </border>
    </dxf>
    <dxf>
      <font>
        <b val="0"/>
        <i val="0"/>
        <strike val="0"/>
        <condense val="0"/>
        <extend val="0"/>
        <outline val="0"/>
        <shadow val="0"/>
        <u val="none"/>
        <vertAlign val="baseline"/>
        <sz val="9"/>
        <color auto="1"/>
        <name val="Arial"/>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55"/>
        </left>
        <right style="thin">
          <color indexed="55"/>
        </right>
        <top style="thin">
          <color indexed="55"/>
        </top>
        <bottom style="thin">
          <color indexed="55"/>
        </bottom>
      </border>
    </dxf>
    <dxf>
      <font>
        <b val="0"/>
        <i val="0"/>
        <strike val="0"/>
        <condense val="0"/>
        <extend val="0"/>
        <outline val="0"/>
        <shadow val="0"/>
        <u val="none"/>
        <vertAlign val="baseline"/>
        <sz val="9"/>
        <color auto="1"/>
        <name val="Arial"/>
        <scheme val="minor"/>
      </font>
      <numFmt numFmtId="164" formatCode="m/dd/yy;@"/>
      <fill>
        <patternFill patternType="none">
          <fgColor indexed="64"/>
          <bgColor auto="1"/>
        </patternFill>
      </fill>
      <alignment horizontal="right" vertical="bottom" textRotation="0" wrapText="0" indent="0" justifyLastLine="0" shrinkToFit="0" readingOrder="0"/>
      <border diagonalUp="0" diagonalDown="0" outline="0">
        <left style="thin">
          <color indexed="55"/>
        </left>
        <right style="thin">
          <color indexed="55"/>
        </right>
        <top style="thin">
          <color indexed="55"/>
        </top>
        <bottom style="thin">
          <color indexed="55"/>
        </bottom>
      </border>
    </dxf>
    <dxf>
      <border outline="0">
        <bottom style="thin">
          <color indexed="55"/>
        </bottom>
      </border>
    </dxf>
    <dxf>
      <font>
        <strike val="0"/>
        <outline val="0"/>
        <shadow val="0"/>
        <u val="none"/>
        <vertAlign val="baseline"/>
        <sz val="9"/>
        <color auto="1"/>
        <name val="Arial"/>
        <scheme val="minor"/>
      </font>
      <fill>
        <patternFill patternType="none">
          <fgColor indexed="64"/>
          <bgColor auto="1"/>
        </patternFill>
      </fill>
    </dxf>
    <dxf>
      <font>
        <strike val="0"/>
        <outline val="0"/>
        <shadow val="0"/>
        <u val="none"/>
        <vertAlign val="baseline"/>
        <sz val="11"/>
        <color auto="1"/>
        <name val="Arial"/>
        <scheme val="major"/>
      </font>
      <fill>
        <patternFill patternType="none">
          <fgColor indexed="64"/>
          <bgColor auto="1"/>
        </patternFill>
      </fill>
      <alignment vertical="center" textRotation="0" indent="0" justifyLastLine="0" shrinkToFit="0" readingOrder="0"/>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66675</xdr:rowOff>
    </xdr:from>
    <xdr:to>
      <xdr:col>9</xdr:col>
      <xdr:colOff>1581150</xdr:colOff>
      <xdr:row>1</xdr:row>
      <xdr:rowOff>127159</xdr:rowOff>
    </xdr:to>
    <xdr:pic>
      <xdr:nvPicPr>
        <xdr:cNvPr id="4" name="Picture 3">
          <a:hlinkClick xmlns:r="http://schemas.openxmlformats.org/officeDocument/2006/relationships" r:id="rId1"/>
          <a:extLst>
            <a:ext uri="{FF2B5EF4-FFF2-40B4-BE49-F238E27FC236}">
              <a16:creationId xmlns:a16="http://schemas.microsoft.com/office/drawing/2014/main" id="{1AEC0331-7FF8-4AE3-989B-E8A0249786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62825" y="66675"/>
          <a:ext cx="1581150" cy="3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0</xdr:row>
      <xdr:rowOff>38100</xdr:rowOff>
    </xdr:from>
    <xdr:to>
      <xdr:col>2</xdr:col>
      <xdr:colOff>1238250</xdr:colOff>
      <xdr:row>0</xdr:row>
      <xdr:rowOff>342900</xdr:rowOff>
    </xdr:to>
    <xdr:pic>
      <xdr:nvPicPr>
        <xdr:cNvPr id="6" name="Picture 5">
          <a:extLst>
            <a:ext uri="{FF2B5EF4-FFF2-40B4-BE49-F238E27FC236}">
              <a16:creationId xmlns:a16="http://schemas.microsoft.com/office/drawing/2014/main" id="{D9BB25BA-4A05-4C44-AA23-F65DF2E44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2600" y="38100"/>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34882CED-ED24-47BD-9C5B-7587B7409E8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H53" totalsRowShown="0" headerRowDxfId="10" dataDxfId="9" tableBorderDxfId="8">
  <tableColumns count="8">
    <tableColumn id="1" xr3:uid="{00000000-0010-0000-0000-000001000000}" name="Date" dataDxfId="7"/>
    <tableColumn id="2" xr3:uid="{00000000-0010-0000-0000-000002000000}" name="Num" dataDxfId="6"/>
    <tableColumn id="3" xr3:uid="{00000000-0010-0000-0000-000003000000}" name="Payee / Description" dataDxfId="5"/>
    <tableColumn id="4" xr3:uid="{00000000-0010-0000-0000-000004000000}" name="Category" dataDxfId="4"/>
    <tableColumn id="5" xr3:uid="{00000000-0010-0000-0000-000005000000}" name="R" dataDxfId="3"/>
    <tableColumn id="6" xr3:uid="{00000000-0010-0000-0000-000006000000}" name="Withdrawal,_x000a_Payment (-)" dataDxfId="2"/>
    <tableColumn id="7" xr3:uid="{00000000-0010-0000-0000-000007000000}" name="Deposit,_x000a_Credit (+)" dataDxfId="1"/>
    <tableColumn id="8" xr3:uid="{00000000-0010-0000-0000-000008000000}" name="Balance" dataDxfId="0">
      <calculatedColumnFormula>IF(ISBLANK(A18)," - ",SUM(OFFSET(H18,-1,0),G18,-F18))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Vertex42">
  <a:themeElements>
    <a:clrScheme name="Vertex42">
      <a:dk1>
        <a:sysClr val="windowText" lastClr="000000"/>
      </a:dk1>
      <a:lt1>
        <a:sysClr val="window" lastClr="FFFFFF"/>
      </a:lt1>
      <a:dk2>
        <a:srgbClr val="5E8BCE"/>
      </a:dk2>
      <a:lt2>
        <a:srgbClr val="EEECE2"/>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vertex42.com/Calculators/financial-calculators.html" TargetMode="External"/><Relationship Id="rId7" Type="http://schemas.openxmlformats.org/officeDocument/2006/relationships/table" Target="../tables/table1.xml"/><Relationship Id="rId2" Type="http://schemas.openxmlformats.org/officeDocument/2006/relationships/hyperlink" Target="https://www.vertex42.com/ExcelTemplates/budgets.html" TargetMode="External"/><Relationship Id="rId1" Type="http://schemas.openxmlformats.org/officeDocument/2006/relationships/hyperlink" Target="https://www.vertex42.com/ExcelTemplates/excel-checkbook.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vertex42.com/ExcelTemplates/excel-checkbook.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ExcelTemplates/excel-checkbook.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3.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showGridLines="0" tabSelected="1" zoomScaleNormal="100" workbookViewId="0">
      <pane ySplit="17" topLeftCell="A18" activePane="bottomLeft" state="frozen"/>
      <selection pane="bottomLeft" activeCell="C3" sqref="C3"/>
    </sheetView>
  </sheetViews>
  <sheetFormatPr defaultColWidth="9" defaultRowHeight="12.75" x14ac:dyDescent="0.2"/>
  <cols>
    <col min="1" max="1" width="8" style="3" customWidth="1"/>
    <col min="2" max="2" width="7" style="3" customWidth="1"/>
    <col min="3" max="3" width="25.75" style="3" customWidth="1"/>
    <col min="4" max="4" width="14.75" style="3" customWidth="1"/>
    <col min="5" max="5" width="4" style="3" customWidth="1"/>
    <col min="6" max="7" width="10.625" style="3" customWidth="1"/>
    <col min="8" max="8" width="10.875" style="3" customWidth="1"/>
    <col min="9" max="9" width="5" style="3" customWidth="1"/>
    <col min="10" max="10" width="26.625" style="3" customWidth="1"/>
    <col min="11" max="11" width="4.25" style="3" customWidth="1"/>
    <col min="12" max="16384" width="9" style="3"/>
  </cols>
  <sheetData>
    <row r="1" spans="1:12" ht="23.25" x14ac:dyDescent="0.25">
      <c r="A1" s="13" t="s">
        <v>17</v>
      </c>
      <c r="B1" s="12"/>
      <c r="C1" s="12"/>
      <c r="D1" s="12"/>
      <c r="E1" s="76" t="s">
        <v>202</v>
      </c>
      <c r="F1" s="74"/>
      <c r="G1" s="74"/>
      <c r="H1" s="74"/>
      <c r="L1" s="35" t="s">
        <v>201</v>
      </c>
    </row>
    <row r="2" spans="1:12" ht="15.75" x14ac:dyDescent="0.25">
      <c r="A2" s="75" t="s">
        <v>203</v>
      </c>
      <c r="L2" s="37"/>
    </row>
    <row r="3" spans="1:12" ht="15" x14ac:dyDescent="0.25">
      <c r="G3" s="42" t="s">
        <v>29</v>
      </c>
      <c r="H3" s="26">
        <f ca="1">VLOOKUP(9E+100,Table1[Balance],1)</f>
        <v>0</v>
      </c>
      <c r="J3" s="48" t="s">
        <v>193</v>
      </c>
      <c r="L3" s="37">
        <f>IFERROR(MAX(Register!B:B)+1,1)</f>
        <v>1</v>
      </c>
    </row>
    <row r="4" spans="1:12" ht="14.25" x14ac:dyDescent="0.2">
      <c r="G4" s="43" t="s">
        <v>28</v>
      </c>
      <c r="H4" s="25">
        <f>SUMIF(Table1[R],"=r",Table1[Deposit,
Credit (+)])+SUMIF(Table1[R],"=c",Table1[Deposit,
Credit (+)])-SUMIF(Table1[R],"=r",Table1[Withdrawal,
Payment (-)])-SUMIF(Table1[R],"=c",Table1[Withdrawal,
Payment (-)])</f>
        <v>0</v>
      </c>
      <c r="J4" s="9" t="s">
        <v>199</v>
      </c>
      <c r="L4" s="37">
        <f>L3-1</f>
        <v>0</v>
      </c>
    </row>
    <row r="5" spans="1:12" ht="14.25" x14ac:dyDescent="0.2">
      <c r="G5" s="44"/>
      <c r="L5" s="37">
        <f>L4-1</f>
        <v>-1</v>
      </c>
    </row>
    <row r="6" spans="1:12" ht="14.25" hidden="1" x14ac:dyDescent="0.2">
      <c r="G6" s="44"/>
      <c r="L6" s="37">
        <f>L5-1</f>
        <v>-2</v>
      </c>
    </row>
    <row r="7" spans="1:12" ht="14.25" hidden="1" x14ac:dyDescent="0.2">
      <c r="G7" s="44"/>
      <c r="L7" s="37">
        <f>L6-1</f>
        <v>-3</v>
      </c>
    </row>
    <row r="8" spans="1:12" ht="14.25" hidden="1" x14ac:dyDescent="0.2">
      <c r="G8" s="44"/>
      <c r="L8" s="37" t="s">
        <v>8</v>
      </c>
    </row>
    <row r="9" spans="1:12" ht="14.25" hidden="1" x14ac:dyDescent="0.2">
      <c r="G9" s="44"/>
      <c r="L9" s="37" t="s">
        <v>7</v>
      </c>
    </row>
    <row r="10" spans="1:12" ht="14.25" hidden="1" x14ac:dyDescent="0.2">
      <c r="G10" s="44"/>
      <c r="L10" s="37" t="s">
        <v>14</v>
      </c>
    </row>
    <row r="11" spans="1:12" ht="14.25" hidden="1" x14ac:dyDescent="0.2">
      <c r="G11" s="44"/>
      <c r="L11" s="37" t="s">
        <v>170</v>
      </c>
    </row>
    <row r="12" spans="1:12" ht="14.25" hidden="1" x14ac:dyDescent="0.2">
      <c r="G12" s="44"/>
      <c r="L12" s="37" t="s">
        <v>171</v>
      </c>
    </row>
    <row r="13" spans="1:12" ht="14.25" hidden="1" x14ac:dyDescent="0.2">
      <c r="G13" s="44"/>
      <c r="L13" s="37"/>
    </row>
    <row r="14" spans="1:12" ht="14.25" hidden="1" x14ac:dyDescent="0.2">
      <c r="G14" s="44"/>
      <c r="L14" s="37"/>
    </row>
    <row r="15" spans="1:12" ht="14.25" hidden="1" x14ac:dyDescent="0.2">
      <c r="G15" s="44"/>
      <c r="L15" s="37"/>
    </row>
    <row r="16" spans="1:12" s="21" customFormat="1" ht="17.25" customHeight="1" x14ac:dyDescent="0.2">
      <c r="A16" s="40" t="s">
        <v>16</v>
      </c>
      <c r="B16" s="40"/>
      <c r="C16" s="40"/>
      <c r="E16" s="41"/>
      <c r="G16" s="47" t="s">
        <v>20</v>
      </c>
      <c r="H16" s="46">
        <v>500</v>
      </c>
      <c r="J16" s="51" t="s">
        <v>192</v>
      </c>
      <c r="L16" s="37"/>
    </row>
    <row r="17" spans="1:12" ht="24" x14ac:dyDescent="0.2">
      <c r="A17" s="23" t="s">
        <v>1</v>
      </c>
      <c r="B17" s="23" t="s">
        <v>4</v>
      </c>
      <c r="C17" s="24" t="s">
        <v>19</v>
      </c>
      <c r="D17" s="24" t="s">
        <v>2</v>
      </c>
      <c r="E17" s="23" t="s">
        <v>9</v>
      </c>
      <c r="F17" s="38" t="s">
        <v>11</v>
      </c>
      <c r="G17" s="38" t="s">
        <v>10</v>
      </c>
      <c r="H17" s="23" t="s">
        <v>3</v>
      </c>
      <c r="J17" s="51" t="s">
        <v>194</v>
      </c>
      <c r="L17" s="73"/>
    </row>
    <row r="18" spans="1:12" s="21" customFormat="1" ht="14.25" x14ac:dyDescent="0.2">
      <c r="A18" s="14">
        <v>44013</v>
      </c>
      <c r="B18" s="15"/>
      <c r="C18" s="16" t="str">
        <f>"[ Balance As of "&amp;TEXT(A18,"mm/dd/yyyy")&amp;" ]"</f>
        <v>[ Balance As of 07/01/2020 ]</v>
      </c>
      <c r="D18" s="15"/>
      <c r="E18" s="22"/>
      <c r="F18" s="18"/>
      <c r="G18" s="19">
        <v>0</v>
      </c>
      <c r="H18" s="20">
        <f t="shared" ref="H18:H53" ca="1" si="0">IF(ISBLANK(A18)," - ",SUM(OFFSET(H18,-1,0),G18,-F18))</f>
        <v>0</v>
      </c>
      <c r="J18" s="49"/>
    </row>
    <row r="19" spans="1:12" s="21" customFormat="1" ht="14.25" x14ac:dyDescent="0.2">
      <c r="A19" s="14"/>
      <c r="B19" s="17"/>
      <c r="C19" s="16"/>
      <c r="D19" s="15"/>
      <c r="E19" s="22"/>
      <c r="F19" s="19"/>
      <c r="G19" s="19"/>
      <c r="H19" s="20" t="str">
        <f t="shared" ca="1" si="0"/>
        <v xml:space="preserve"> - </v>
      </c>
      <c r="J19" s="49"/>
    </row>
    <row r="20" spans="1:12" s="21" customFormat="1" ht="14.25" x14ac:dyDescent="0.2">
      <c r="A20" s="14"/>
      <c r="B20" s="17"/>
      <c r="C20" s="16"/>
      <c r="D20" s="15"/>
      <c r="E20" s="22"/>
      <c r="F20" s="19"/>
      <c r="G20" s="19"/>
      <c r="H20" s="20" t="str">
        <f t="shared" ca="1" si="0"/>
        <v xml:space="preserve"> - </v>
      </c>
      <c r="J20" s="49"/>
    </row>
    <row r="21" spans="1:12" s="21" customFormat="1" ht="14.25" x14ac:dyDescent="0.2">
      <c r="A21" s="14"/>
      <c r="B21" s="17"/>
      <c r="C21" s="16"/>
      <c r="D21" s="15"/>
      <c r="E21" s="22"/>
      <c r="F21" s="19"/>
      <c r="G21" s="19"/>
      <c r="H21" s="20" t="str">
        <f t="shared" ca="1" si="0"/>
        <v xml:space="preserve"> - </v>
      </c>
      <c r="J21" s="49"/>
    </row>
    <row r="22" spans="1:12" s="21" customFormat="1" ht="14.25" x14ac:dyDescent="0.2">
      <c r="A22" s="14"/>
      <c r="B22" s="17"/>
      <c r="C22" s="16"/>
      <c r="D22" s="15"/>
      <c r="E22" s="22"/>
      <c r="F22" s="19"/>
      <c r="G22" s="19"/>
      <c r="H22" s="20" t="str">
        <f t="shared" ca="1" si="0"/>
        <v xml:space="preserve"> - </v>
      </c>
      <c r="J22" s="49"/>
    </row>
    <row r="23" spans="1:12" s="21" customFormat="1" ht="14.25" x14ac:dyDescent="0.2">
      <c r="A23" s="14"/>
      <c r="B23" s="17"/>
      <c r="C23" s="16"/>
      <c r="D23" s="15"/>
      <c r="E23" s="22"/>
      <c r="F23" s="19"/>
      <c r="G23" s="19"/>
      <c r="H23" s="20" t="str">
        <f t="shared" ca="1" si="0"/>
        <v xml:space="preserve"> - </v>
      </c>
      <c r="J23" s="49"/>
    </row>
    <row r="24" spans="1:12" s="21" customFormat="1" ht="14.25" x14ac:dyDescent="0.2">
      <c r="A24" s="14"/>
      <c r="B24" s="17"/>
      <c r="C24" s="16"/>
      <c r="D24" s="15"/>
      <c r="E24" s="22"/>
      <c r="F24" s="19"/>
      <c r="G24" s="19"/>
      <c r="H24" s="20" t="str">
        <f t="shared" ca="1" si="0"/>
        <v xml:space="preserve"> - </v>
      </c>
      <c r="J24" s="49"/>
    </row>
    <row r="25" spans="1:12" s="21" customFormat="1" ht="14.25" x14ac:dyDescent="0.2">
      <c r="A25" s="14"/>
      <c r="B25" s="17"/>
      <c r="C25" s="16"/>
      <c r="D25" s="15"/>
      <c r="E25" s="22"/>
      <c r="F25" s="19"/>
      <c r="G25" s="19"/>
      <c r="H25" s="20" t="str">
        <f t="shared" ca="1" si="0"/>
        <v xml:space="preserve"> - </v>
      </c>
      <c r="J25" s="49"/>
    </row>
    <row r="26" spans="1:12" s="21" customFormat="1" ht="14.25" x14ac:dyDescent="0.2">
      <c r="A26" s="14"/>
      <c r="B26" s="17"/>
      <c r="C26" s="16"/>
      <c r="D26" s="15"/>
      <c r="E26" s="22"/>
      <c r="F26" s="19"/>
      <c r="G26" s="19"/>
      <c r="H26" s="20" t="str">
        <f t="shared" ca="1" si="0"/>
        <v xml:space="preserve"> - </v>
      </c>
      <c r="J26" s="49"/>
    </row>
    <row r="27" spans="1:12" s="21" customFormat="1" ht="14.25" x14ac:dyDescent="0.2">
      <c r="A27" s="14"/>
      <c r="B27" s="17"/>
      <c r="C27" s="16"/>
      <c r="D27" s="15"/>
      <c r="E27" s="22"/>
      <c r="F27" s="19"/>
      <c r="G27" s="19"/>
      <c r="H27" s="20" t="str">
        <f t="shared" ca="1" si="0"/>
        <v xml:space="preserve"> - </v>
      </c>
      <c r="J27" s="49"/>
    </row>
    <row r="28" spans="1:12" s="21" customFormat="1" ht="14.25" x14ac:dyDescent="0.2">
      <c r="A28" s="14"/>
      <c r="B28" s="17"/>
      <c r="C28" s="16"/>
      <c r="D28" s="15"/>
      <c r="E28" s="22"/>
      <c r="F28" s="19"/>
      <c r="G28" s="19"/>
      <c r="H28" s="20" t="str">
        <f t="shared" ca="1" si="0"/>
        <v xml:space="preserve"> - </v>
      </c>
      <c r="J28" s="49"/>
    </row>
    <row r="29" spans="1:12" s="21" customFormat="1" ht="14.25" x14ac:dyDescent="0.2">
      <c r="A29" s="14"/>
      <c r="B29" s="17"/>
      <c r="C29" s="16"/>
      <c r="D29" s="15"/>
      <c r="E29" s="22"/>
      <c r="F29" s="19"/>
      <c r="G29" s="19"/>
      <c r="H29" s="20" t="str">
        <f t="shared" ca="1" si="0"/>
        <v xml:space="preserve"> - </v>
      </c>
      <c r="J29" s="49"/>
    </row>
    <row r="30" spans="1:12" s="21" customFormat="1" ht="14.25" x14ac:dyDescent="0.2">
      <c r="A30" s="14"/>
      <c r="B30" s="17"/>
      <c r="C30" s="16"/>
      <c r="D30" s="15"/>
      <c r="E30" s="22"/>
      <c r="F30" s="19"/>
      <c r="G30" s="19"/>
      <c r="H30" s="20" t="str">
        <f t="shared" ca="1" si="0"/>
        <v xml:space="preserve"> - </v>
      </c>
      <c r="J30" s="49"/>
    </row>
    <row r="31" spans="1:12" s="21" customFormat="1" ht="14.25" x14ac:dyDescent="0.2">
      <c r="A31" s="14"/>
      <c r="B31" s="17"/>
      <c r="C31" s="16"/>
      <c r="D31" s="15"/>
      <c r="E31" s="22"/>
      <c r="F31" s="19"/>
      <c r="G31" s="19"/>
      <c r="H31" s="20" t="str">
        <f t="shared" ca="1" si="0"/>
        <v xml:space="preserve"> - </v>
      </c>
      <c r="J31" s="49"/>
    </row>
    <row r="32" spans="1:12" s="21" customFormat="1" ht="14.25" x14ac:dyDescent="0.2">
      <c r="A32" s="14"/>
      <c r="B32" s="17"/>
      <c r="C32" s="16"/>
      <c r="D32" s="15"/>
      <c r="E32" s="22"/>
      <c r="F32" s="19"/>
      <c r="G32" s="19"/>
      <c r="H32" s="20" t="str">
        <f t="shared" ca="1" si="0"/>
        <v xml:space="preserve"> - </v>
      </c>
      <c r="J32" s="49"/>
    </row>
    <row r="33" spans="1:10" ht="14.25" x14ac:dyDescent="0.2">
      <c r="A33" s="14"/>
      <c r="B33" s="17"/>
      <c r="C33" s="16"/>
      <c r="D33" s="15"/>
      <c r="E33" s="22"/>
      <c r="F33" s="19"/>
      <c r="G33" s="19"/>
      <c r="H33" s="20" t="str">
        <f t="shared" ca="1" si="0"/>
        <v xml:space="preserve"> - </v>
      </c>
      <c r="J33" s="50"/>
    </row>
    <row r="34" spans="1:10" ht="14.25" x14ac:dyDescent="0.2">
      <c r="A34" s="14"/>
      <c r="B34" s="17"/>
      <c r="C34" s="16"/>
      <c r="D34" s="15"/>
      <c r="E34" s="22"/>
      <c r="F34" s="19"/>
      <c r="G34" s="19"/>
      <c r="H34" s="20" t="str">
        <f t="shared" ca="1" si="0"/>
        <v xml:space="preserve"> - </v>
      </c>
      <c r="J34" s="50"/>
    </row>
    <row r="35" spans="1:10" ht="14.25" x14ac:dyDescent="0.2">
      <c r="A35" s="14"/>
      <c r="B35" s="17"/>
      <c r="C35" s="16"/>
      <c r="D35" s="15"/>
      <c r="E35" s="22"/>
      <c r="F35" s="19"/>
      <c r="G35" s="19"/>
      <c r="H35" s="20" t="str">
        <f t="shared" ca="1" si="0"/>
        <v xml:space="preserve"> - </v>
      </c>
      <c r="J35" s="50"/>
    </row>
    <row r="36" spans="1:10" ht="14.25" x14ac:dyDescent="0.2">
      <c r="A36" s="14"/>
      <c r="B36" s="17"/>
      <c r="C36" s="16"/>
      <c r="D36" s="15"/>
      <c r="E36" s="22"/>
      <c r="F36" s="19"/>
      <c r="G36" s="19"/>
      <c r="H36" s="20" t="str">
        <f t="shared" ca="1" si="0"/>
        <v xml:space="preserve"> - </v>
      </c>
      <c r="J36" s="50"/>
    </row>
    <row r="37" spans="1:10" ht="14.25" x14ac:dyDescent="0.2">
      <c r="A37" s="14"/>
      <c r="B37" s="17"/>
      <c r="C37" s="16"/>
      <c r="D37" s="15"/>
      <c r="E37" s="22"/>
      <c r="F37" s="19"/>
      <c r="G37" s="19"/>
      <c r="H37" s="20" t="str">
        <f t="shared" ca="1" si="0"/>
        <v xml:space="preserve"> - </v>
      </c>
      <c r="J37" s="50"/>
    </row>
    <row r="38" spans="1:10" ht="14.25" x14ac:dyDescent="0.2">
      <c r="A38" s="14"/>
      <c r="B38" s="17"/>
      <c r="C38" s="16"/>
      <c r="D38" s="15"/>
      <c r="E38" s="22"/>
      <c r="F38" s="19"/>
      <c r="G38" s="19"/>
      <c r="H38" s="20" t="str">
        <f t="shared" ca="1" si="0"/>
        <v xml:space="preserve"> - </v>
      </c>
      <c r="J38" s="50"/>
    </row>
    <row r="39" spans="1:10" ht="14.25" x14ac:dyDescent="0.2">
      <c r="A39" s="14"/>
      <c r="B39" s="17"/>
      <c r="C39" s="16"/>
      <c r="D39" s="15"/>
      <c r="E39" s="22"/>
      <c r="F39" s="19"/>
      <c r="G39" s="19"/>
      <c r="H39" s="20" t="str">
        <f t="shared" ca="1" si="0"/>
        <v xml:space="preserve"> - </v>
      </c>
      <c r="J39" s="50"/>
    </row>
    <row r="40" spans="1:10" ht="14.25" x14ac:dyDescent="0.2">
      <c r="A40" s="14"/>
      <c r="B40" s="17"/>
      <c r="C40" s="16"/>
      <c r="D40" s="15"/>
      <c r="E40" s="22"/>
      <c r="F40" s="19"/>
      <c r="G40" s="19"/>
      <c r="H40" s="20" t="str">
        <f t="shared" ca="1" si="0"/>
        <v xml:space="preserve"> - </v>
      </c>
      <c r="J40" s="50"/>
    </row>
    <row r="41" spans="1:10" ht="14.25" x14ac:dyDescent="0.2">
      <c r="A41" s="14"/>
      <c r="B41" s="17"/>
      <c r="C41" s="16"/>
      <c r="D41" s="15"/>
      <c r="E41" s="22"/>
      <c r="F41" s="19"/>
      <c r="G41" s="19"/>
      <c r="H41" s="20" t="str">
        <f t="shared" ca="1" si="0"/>
        <v xml:space="preserve"> - </v>
      </c>
      <c r="J41" s="50"/>
    </row>
    <row r="42" spans="1:10" ht="14.25" x14ac:dyDescent="0.2">
      <c r="A42" s="14"/>
      <c r="B42" s="17"/>
      <c r="C42" s="16"/>
      <c r="D42" s="15"/>
      <c r="E42" s="22"/>
      <c r="F42" s="19"/>
      <c r="G42" s="19"/>
      <c r="H42" s="20" t="str">
        <f t="shared" ca="1" si="0"/>
        <v xml:space="preserve"> - </v>
      </c>
      <c r="J42" s="50"/>
    </row>
    <row r="43" spans="1:10" ht="14.25" x14ac:dyDescent="0.2">
      <c r="A43" s="14"/>
      <c r="B43" s="17"/>
      <c r="C43" s="16"/>
      <c r="D43" s="15"/>
      <c r="E43" s="22"/>
      <c r="F43" s="19"/>
      <c r="G43" s="19"/>
      <c r="H43" s="20" t="str">
        <f t="shared" ca="1" si="0"/>
        <v xml:space="preserve"> - </v>
      </c>
      <c r="J43" s="50"/>
    </row>
    <row r="44" spans="1:10" ht="14.25" x14ac:dyDescent="0.2">
      <c r="A44" s="14"/>
      <c r="B44" s="17"/>
      <c r="C44" s="16"/>
      <c r="D44" s="15"/>
      <c r="E44" s="22"/>
      <c r="F44" s="19"/>
      <c r="G44" s="19"/>
      <c r="H44" s="20" t="str">
        <f t="shared" ca="1" si="0"/>
        <v xml:space="preserve"> - </v>
      </c>
      <c r="J44" s="50"/>
    </row>
    <row r="45" spans="1:10" ht="14.25" x14ac:dyDescent="0.2">
      <c r="A45" s="14"/>
      <c r="B45" s="17"/>
      <c r="C45" s="16"/>
      <c r="D45" s="15"/>
      <c r="E45" s="22"/>
      <c r="F45" s="19"/>
      <c r="G45" s="19"/>
      <c r="H45" s="20" t="str">
        <f t="shared" ca="1" si="0"/>
        <v xml:space="preserve"> - </v>
      </c>
      <c r="J45" s="50"/>
    </row>
    <row r="46" spans="1:10" ht="14.25" x14ac:dyDescent="0.2">
      <c r="A46" s="14"/>
      <c r="B46" s="17"/>
      <c r="C46" s="16"/>
      <c r="D46" s="15"/>
      <c r="E46" s="22"/>
      <c r="F46" s="19"/>
      <c r="G46" s="19"/>
      <c r="H46" s="20" t="str">
        <f t="shared" ca="1" si="0"/>
        <v xml:space="preserve"> - </v>
      </c>
      <c r="J46" s="50"/>
    </row>
    <row r="47" spans="1:10" ht="14.25" x14ac:dyDescent="0.2">
      <c r="A47" s="14"/>
      <c r="B47" s="17"/>
      <c r="C47" s="16"/>
      <c r="D47" s="15"/>
      <c r="E47" s="22"/>
      <c r="F47" s="19"/>
      <c r="G47" s="19"/>
      <c r="H47" s="20" t="str">
        <f t="shared" ca="1" si="0"/>
        <v xml:space="preserve"> - </v>
      </c>
      <c r="J47" s="50"/>
    </row>
    <row r="48" spans="1:10" ht="14.25" x14ac:dyDescent="0.2">
      <c r="A48" s="14"/>
      <c r="B48" s="17"/>
      <c r="C48" s="16"/>
      <c r="D48" s="15"/>
      <c r="E48" s="22"/>
      <c r="F48" s="19"/>
      <c r="G48" s="19"/>
      <c r="H48" s="20" t="str">
        <f t="shared" ca="1" si="0"/>
        <v xml:space="preserve"> - </v>
      </c>
      <c r="J48" s="50"/>
    </row>
    <row r="49" spans="1:10" ht="14.25" x14ac:dyDescent="0.2">
      <c r="A49" s="14"/>
      <c r="B49" s="17"/>
      <c r="C49" s="16"/>
      <c r="D49" s="15"/>
      <c r="E49" s="22"/>
      <c r="F49" s="19"/>
      <c r="G49" s="19"/>
      <c r="H49" s="20" t="str">
        <f t="shared" ca="1" si="0"/>
        <v xml:space="preserve"> - </v>
      </c>
      <c r="J49" s="50"/>
    </row>
    <row r="50" spans="1:10" ht="14.25" x14ac:dyDescent="0.2">
      <c r="A50" s="14"/>
      <c r="B50" s="17"/>
      <c r="C50" s="16"/>
      <c r="D50" s="15"/>
      <c r="E50" s="22"/>
      <c r="F50" s="19"/>
      <c r="G50" s="19"/>
      <c r="H50" s="20" t="str">
        <f t="shared" ca="1" si="0"/>
        <v xml:space="preserve"> - </v>
      </c>
      <c r="J50" s="50"/>
    </row>
    <row r="51" spans="1:10" ht="14.25" x14ac:dyDescent="0.2">
      <c r="A51" s="14"/>
      <c r="B51" s="17"/>
      <c r="C51" s="16"/>
      <c r="D51" s="15"/>
      <c r="E51" s="22"/>
      <c r="F51" s="19"/>
      <c r="G51" s="19"/>
      <c r="H51" s="20" t="str">
        <f t="shared" ca="1" si="0"/>
        <v xml:space="preserve"> - </v>
      </c>
      <c r="J51" s="50"/>
    </row>
    <row r="52" spans="1:10" ht="14.25" x14ac:dyDescent="0.2">
      <c r="A52" s="14"/>
      <c r="B52" s="17"/>
      <c r="C52" s="16"/>
      <c r="D52" s="15"/>
      <c r="E52" s="22"/>
      <c r="F52" s="19"/>
      <c r="G52" s="19"/>
      <c r="H52" s="20" t="str">
        <f t="shared" ca="1" si="0"/>
        <v xml:space="preserve"> - </v>
      </c>
      <c r="J52" s="50"/>
    </row>
    <row r="53" spans="1:10" ht="14.25" x14ac:dyDescent="0.2">
      <c r="A53" s="14"/>
      <c r="B53" s="17"/>
      <c r="C53" s="16"/>
      <c r="D53" s="15"/>
      <c r="E53" s="22"/>
      <c r="F53" s="19"/>
      <c r="G53" s="19"/>
      <c r="H53" s="20" t="str">
        <f t="shared" ca="1" si="0"/>
        <v xml:space="preserve"> - </v>
      </c>
      <c r="J53" s="50" t="s">
        <v>189</v>
      </c>
    </row>
  </sheetData>
  <mergeCells count="1">
    <mergeCell ref="F1:H1"/>
  </mergeCells>
  <phoneticPr fontId="3" type="noConversion"/>
  <conditionalFormatting sqref="H18:H53">
    <cfRule type="cellIs" dxfId="12" priority="8" stopIfTrue="1" operator="lessThan">
      <formula>0</formula>
    </cfRule>
  </conditionalFormatting>
  <conditionalFormatting sqref="H3">
    <cfRule type="cellIs" dxfId="11" priority="3" stopIfTrue="1" operator="lessThan">
      <formula>0</formula>
    </cfRule>
  </conditionalFormatting>
  <dataValidations count="5">
    <dataValidation type="list" allowBlank="1" showInputMessage="1" showErrorMessage="1" sqref="D18:D53" xr:uid="{00000000-0002-0000-0000-000000000000}">
      <formula1>categoryList</formula1>
    </dataValidation>
    <dataValidation type="list" allowBlank="1" showInputMessage="1" showErrorMessage="1" sqref="E18:E53" xr:uid="{00000000-0002-0000-0000-000001000000}">
      <formula1>reconcileList</formula1>
    </dataValidation>
    <dataValidation type="list" allowBlank="1" showInputMessage="1" showErrorMessage="1" sqref="A18:A53" xr:uid="{00000000-0002-0000-0000-000002000000}">
      <formula1>dateList</formula1>
    </dataValidation>
    <dataValidation type="list" allowBlank="1" sqref="B18:B53" xr:uid="{00000000-0002-0000-0000-000003000000}">
      <formula1>numList</formula1>
    </dataValidation>
    <dataValidation type="list" allowBlank="1" showInputMessage="1" showErrorMessage="1" sqref="C18:C53" xr:uid="{00000000-0002-0000-0000-000004000000}">
      <formula1>payeeList</formula1>
    </dataValidation>
  </dataValidations>
  <hyperlinks>
    <hyperlink ref="J3" r:id="rId1" display="Checkbook Template by Vertex42.com" xr:uid="{00000000-0004-0000-0000-000000000000}"/>
    <hyperlink ref="J16" r:id="rId2" xr:uid="{ADE27FD0-DC75-4633-9ADB-EA2EFCEED6F2}"/>
    <hyperlink ref="J17" r:id="rId3" xr:uid="{952BAAE1-E231-4FB0-836F-F284E665734C}"/>
  </hyperlinks>
  <printOptions horizontalCentered="1"/>
  <pageMargins left="0.5" right="0.5" top="0.5" bottom="0.5" header="0.25" footer="0.25"/>
  <pageSetup scale="96" fitToHeight="0" orientation="portrait" r:id="rId4"/>
  <headerFooter>
    <oddFooter>&amp;L&amp;8&amp;K01+049Checkbook Register Template by Vertex42.com&amp;R&amp;8&amp;K01+049© 2008-2017 Vertex42 LLC</oddFooter>
  </headerFooter>
  <drawing r:id="rId5"/>
  <legacyDrawing r:id="rId6"/>
  <tableParts count="1">
    <tablePart r:id="rId7"/>
  </tableParts>
  <extLst>
    <ext xmlns:x14="http://schemas.microsoft.com/office/spreadsheetml/2009/9/main" uri="{78C0D931-6437-407d-A8EE-F0AAD7539E65}">
      <x14:conditionalFormattings>
        <x14:conditionalFormatting xmlns:xm="http://schemas.microsoft.com/office/excel/2006/main">
          <x14:cfRule type="iconSet" priority="14" id="{05E9A7C4-D0BE-4D23-8BA8-3A9793299F4D}">
            <x14:iconSet custom="1">
              <x14:cfvo type="percent">
                <xm:f>0</xm:f>
              </x14:cfvo>
              <x14:cfvo type="num">
                <xm:f>0</xm:f>
              </x14:cfvo>
              <x14:cfvo type="formula">
                <xm:f>$H$16</xm:f>
              </x14:cfvo>
              <x14:cfIcon iconSet="3TrafficLights1" iconId="0"/>
              <x14:cfIcon iconSet="3TrafficLights1" iconId="1"/>
              <x14:cfIcon iconSet="NoIcons" iconId="0"/>
            </x14:iconSet>
          </x14:cfRule>
          <xm:sqref>H18:H53</xm:sqref>
        </x14:conditionalFormatting>
        <x14:conditionalFormatting xmlns:xm="http://schemas.microsoft.com/office/excel/2006/main">
          <x14:cfRule type="iconSet" priority="15" id="{ED9D63A0-E0A4-4822-ADEC-F9F778D1181A}">
            <x14:iconSet custom="1">
              <x14:cfvo type="percent">
                <xm:f>0</xm:f>
              </x14:cfvo>
              <x14:cfvo type="num">
                <xm:f>0</xm:f>
              </x14:cfvo>
              <x14:cfvo type="formula">
                <xm:f>$H$16</xm:f>
              </x14:cfvo>
              <x14:cfIcon iconSet="3TrafficLights1" iconId="0"/>
              <x14:cfIcon iconSet="3TrafficLights1" iconId="1"/>
              <x14:cfIcon iconSet="NoIcons" iconId="0"/>
            </x14:iconSet>
          </x14:cfRule>
          <xm:sqref>H3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workbookViewId="0"/>
  </sheetViews>
  <sheetFormatPr defaultRowHeight="14.25" x14ac:dyDescent="0.2"/>
  <cols>
    <col min="1" max="1" width="26.25" customWidth="1"/>
    <col min="2" max="2" width="2.75" style="11" customWidth="1"/>
    <col min="3" max="3" width="27.5" style="11" customWidth="1"/>
    <col min="4" max="4" width="2.75" style="11" customWidth="1"/>
    <col min="5" max="5" width="12.75" customWidth="1"/>
    <col min="6" max="6" width="2.75" style="11" customWidth="1"/>
    <col min="8" max="8" width="2.75" style="11" customWidth="1"/>
    <col min="9" max="9" width="35.5" customWidth="1"/>
  </cols>
  <sheetData>
    <row r="1" spans="1:9" s="4" customFormat="1" ht="19.5" customHeight="1" x14ac:dyDescent="0.2">
      <c r="A1" s="35" t="s">
        <v>46</v>
      </c>
      <c r="C1" s="35" t="s">
        <v>180</v>
      </c>
      <c r="E1" s="35" t="s">
        <v>1</v>
      </c>
      <c r="G1" s="35" t="s">
        <v>9</v>
      </c>
    </row>
    <row r="2" spans="1:9" s="4" customFormat="1" x14ac:dyDescent="0.2">
      <c r="A2" s="34"/>
      <c r="C2" s="45"/>
      <c r="E2" s="37"/>
      <c r="G2" s="37"/>
    </row>
    <row r="3" spans="1:9" x14ac:dyDescent="0.2">
      <c r="A3" s="34" t="s">
        <v>47</v>
      </c>
      <c r="C3" s="45" t="s">
        <v>186</v>
      </c>
      <c r="E3" s="39">
        <f ca="1">TODAY()</f>
        <v>44035</v>
      </c>
      <c r="G3" s="37" t="s">
        <v>9</v>
      </c>
      <c r="I3" s="36" t="s">
        <v>173</v>
      </c>
    </row>
    <row r="4" spans="1:9" x14ac:dyDescent="0.2">
      <c r="A4" s="34" t="s">
        <v>48</v>
      </c>
      <c r="C4" s="34" t="s">
        <v>185</v>
      </c>
      <c r="E4" s="39">
        <f t="shared" ref="E4:E17" ca="1" si="0">E3-1</f>
        <v>44034</v>
      </c>
      <c r="G4" s="37" t="s">
        <v>27</v>
      </c>
      <c r="I4" s="36" t="s">
        <v>174</v>
      </c>
    </row>
    <row r="5" spans="1:9" x14ac:dyDescent="0.2">
      <c r="A5" s="34" t="s">
        <v>49</v>
      </c>
      <c r="C5" s="34" t="s">
        <v>184</v>
      </c>
      <c r="E5" s="39">
        <f t="shared" ca="1" si="0"/>
        <v>44033</v>
      </c>
      <c r="G5" s="37"/>
    </row>
    <row r="6" spans="1:9" x14ac:dyDescent="0.2">
      <c r="A6" s="34" t="s">
        <v>5</v>
      </c>
      <c r="C6" s="34" t="s">
        <v>6</v>
      </c>
      <c r="E6" s="39">
        <f t="shared" ca="1" si="0"/>
        <v>44032</v>
      </c>
      <c r="G6" s="37"/>
      <c r="I6" s="36" t="s">
        <v>172</v>
      </c>
    </row>
    <row r="7" spans="1:9" x14ac:dyDescent="0.2">
      <c r="A7" s="34" t="s">
        <v>50</v>
      </c>
      <c r="C7" s="34" t="s">
        <v>181</v>
      </c>
      <c r="E7" s="39">
        <f t="shared" ca="1" si="0"/>
        <v>44031</v>
      </c>
      <c r="G7" s="37"/>
    </row>
    <row r="8" spans="1:9" x14ac:dyDescent="0.2">
      <c r="A8" s="34" t="s">
        <v>51</v>
      </c>
      <c r="C8" s="34" t="s">
        <v>182</v>
      </c>
      <c r="E8" s="39">
        <f t="shared" ca="1" si="0"/>
        <v>44030</v>
      </c>
      <c r="G8" s="37"/>
      <c r="I8" s="36" t="s">
        <v>196</v>
      </c>
    </row>
    <row r="9" spans="1:9" x14ac:dyDescent="0.2">
      <c r="A9" s="34" t="s">
        <v>52</v>
      </c>
      <c r="C9" s="34" t="s">
        <v>183</v>
      </c>
      <c r="E9" s="39">
        <f t="shared" ca="1" si="0"/>
        <v>44029</v>
      </c>
      <c r="G9" s="37"/>
      <c r="I9" s="36" t="s">
        <v>197</v>
      </c>
    </row>
    <row r="10" spans="1:9" x14ac:dyDescent="0.2">
      <c r="A10" s="34" t="s">
        <v>53</v>
      </c>
      <c r="C10" s="34" t="s">
        <v>12</v>
      </c>
      <c r="E10" s="39">
        <f t="shared" ca="1" si="0"/>
        <v>44028</v>
      </c>
      <c r="G10" s="37"/>
    </row>
    <row r="11" spans="1:9" x14ac:dyDescent="0.2">
      <c r="A11" s="34" t="s">
        <v>54</v>
      </c>
      <c r="C11" s="34"/>
      <c r="E11" s="39">
        <f t="shared" ca="1" si="0"/>
        <v>44027</v>
      </c>
      <c r="G11" s="37"/>
    </row>
    <row r="12" spans="1:9" x14ac:dyDescent="0.2">
      <c r="A12" s="34" t="s">
        <v>55</v>
      </c>
      <c r="C12" s="34"/>
      <c r="E12" s="39">
        <f t="shared" ca="1" si="0"/>
        <v>44026</v>
      </c>
      <c r="G12" s="11"/>
    </row>
    <row r="13" spans="1:9" x14ac:dyDescent="0.2">
      <c r="A13" s="34" t="s">
        <v>56</v>
      </c>
      <c r="C13" s="34"/>
      <c r="E13" s="39">
        <f t="shared" ca="1" si="0"/>
        <v>44025</v>
      </c>
      <c r="G13" s="11"/>
    </row>
    <row r="14" spans="1:9" x14ac:dyDescent="0.2">
      <c r="A14" s="34" t="s">
        <v>57</v>
      </c>
      <c r="C14" s="34"/>
      <c r="E14" s="39">
        <f t="shared" ca="1" si="0"/>
        <v>44024</v>
      </c>
      <c r="G14" s="11"/>
    </row>
    <row r="15" spans="1:9" x14ac:dyDescent="0.2">
      <c r="A15" s="34" t="s">
        <v>58</v>
      </c>
      <c r="C15" s="34"/>
      <c r="E15" s="39">
        <f t="shared" ca="1" si="0"/>
        <v>44023</v>
      </c>
      <c r="G15" s="11"/>
    </row>
    <row r="16" spans="1:9" x14ac:dyDescent="0.2">
      <c r="A16" s="34" t="s">
        <v>59</v>
      </c>
      <c r="C16" s="34"/>
      <c r="E16" s="39">
        <f t="shared" ca="1" si="0"/>
        <v>44022</v>
      </c>
      <c r="G16" s="11"/>
    </row>
    <row r="17" spans="1:5" x14ac:dyDescent="0.2">
      <c r="A17" s="34" t="s">
        <v>60</v>
      </c>
      <c r="C17" s="34"/>
      <c r="E17" s="39">
        <f t="shared" ca="1" si="0"/>
        <v>44021</v>
      </c>
    </row>
    <row r="18" spans="1:5" x14ac:dyDescent="0.2">
      <c r="A18" s="34" t="s">
        <v>61</v>
      </c>
      <c r="C18" s="34"/>
      <c r="E18" s="37"/>
    </row>
    <row r="19" spans="1:5" x14ac:dyDescent="0.2">
      <c r="A19" s="34" t="s">
        <v>62</v>
      </c>
      <c r="C19" s="34"/>
      <c r="E19" s="37"/>
    </row>
    <row r="20" spans="1:5" x14ac:dyDescent="0.2">
      <c r="A20" s="34" t="s">
        <v>63</v>
      </c>
      <c r="C20" s="34"/>
      <c r="E20" s="37"/>
    </row>
    <row r="21" spans="1:5" x14ac:dyDescent="0.2">
      <c r="A21" s="34" t="s">
        <v>64</v>
      </c>
      <c r="C21" s="34"/>
      <c r="E21" s="37"/>
    </row>
    <row r="22" spans="1:5" x14ac:dyDescent="0.2">
      <c r="A22" s="34" t="s">
        <v>65</v>
      </c>
      <c r="C22" s="34"/>
      <c r="E22" s="37"/>
    </row>
    <row r="23" spans="1:5" x14ac:dyDescent="0.2">
      <c r="A23" s="34" t="s">
        <v>66</v>
      </c>
      <c r="C23" s="34"/>
      <c r="E23" s="11"/>
    </row>
    <row r="24" spans="1:5" x14ac:dyDescent="0.2">
      <c r="A24" s="34" t="s">
        <v>67</v>
      </c>
      <c r="C24" s="34"/>
      <c r="E24" s="11"/>
    </row>
    <row r="25" spans="1:5" x14ac:dyDescent="0.2">
      <c r="A25" s="34" t="s">
        <v>68</v>
      </c>
      <c r="C25" s="34"/>
    </row>
    <row r="26" spans="1:5" x14ac:dyDescent="0.2">
      <c r="A26" s="34" t="s">
        <v>69</v>
      </c>
      <c r="C26" s="34"/>
    </row>
    <row r="27" spans="1:5" x14ac:dyDescent="0.2">
      <c r="A27" s="34" t="s">
        <v>70</v>
      </c>
      <c r="C27" s="34"/>
    </row>
    <row r="28" spans="1:5" x14ac:dyDescent="0.2">
      <c r="A28" s="34" t="s">
        <v>71</v>
      </c>
      <c r="C28" s="34"/>
    </row>
    <row r="29" spans="1:5" x14ac:dyDescent="0.2">
      <c r="A29" s="34" t="s">
        <v>72</v>
      </c>
      <c r="C29" s="34"/>
    </row>
    <row r="30" spans="1:5" x14ac:dyDescent="0.2">
      <c r="A30" s="34" t="s">
        <v>73</v>
      </c>
      <c r="C30" s="34"/>
    </row>
    <row r="31" spans="1:5" x14ac:dyDescent="0.2">
      <c r="A31" s="34" t="s">
        <v>74</v>
      </c>
      <c r="C31" s="34"/>
    </row>
    <row r="32" spans="1:5" x14ac:dyDescent="0.2">
      <c r="A32" s="34" t="s">
        <v>75</v>
      </c>
      <c r="C32" s="34"/>
    </row>
    <row r="33" spans="1:3" x14ac:dyDescent="0.2">
      <c r="A33" s="34" t="s">
        <v>76</v>
      </c>
      <c r="C33" s="34"/>
    </row>
    <row r="34" spans="1:3" x14ac:dyDescent="0.2">
      <c r="A34" s="34" t="s">
        <v>77</v>
      </c>
      <c r="C34" s="34"/>
    </row>
    <row r="35" spans="1:3" x14ac:dyDescent="0.2">
      <c r="A35" s="34" t="s">
        <v>78</v>
      </c>
      <c r="C35" s="34"/>
    </row>
    <row r="36" spans="1:3" x14ac:dyDescent="0.2">
      <c r="A36" s="34" t="s">
        <v>79</v>
      </c>
      <c r="C36" s="34"/>
    </row>
    <row r="37" spans="1:3" x14ac:dyDescent="0.2">
      <c r="A37" s="34" t="s">
        <v>80</v>
      </c>
      <c r="C37" s="34"/>
    </row>
    <row r="38" spans="1:3" x14ac:dyDescent="0.2">
      <c r="A38" s="34" t="s">
        <v>81</v>
      </c>
      <c r="C38" s="34"/>
    </row>
    <row r="39" spans="1:3" x14ac:dyDescent="0.2">
      <c r="A39" s="34" t="s">
        <v>82</v>
      </c>
      <c r="C39" s="34"/>
    </row>
    <row r="40" spans="1:3" x14ac:dyDescent="0.2">
      <c r="A40" s="34" t="s">
        <v>83</v>
      </c>
      <c r="C40" s="34"/>
    </row>
    <row r="41" spans="1:3" x14ac:dyDescent="0.2">
      <c r="A41" s="34" t="s">
        <v>84</v>
      </c>
      <c r="C41" s="34"/>
    </row>
    <row r="42" spans="1:3" x14ac:dyDescent="0.2">
      <c r="A42" s="34" t="s">
        <v>85</v>
      </c>
      <c r="C42" s="34"/>
    </row>
    <row r="43" spans="1:3" x14ac:dyDescent="0.2">
      <c r="A43" s="34" t="s">
        <v>86</v>
      </c>
      <c r="C43" s="34"/>
    </row>
    <row r="44" spans="1:3" x14ac:dyDescent="0.2">
      <c r="A44" s="34" t="s">
        <v>87</v>
      </c>
      <c r="C44" s="34"/>
    </row>
    <row r="45" spans="1:3" x14ac:dyDescent="0.2">
      <c r="A45" s="34" t="s">
        <v>88</v>
      </c>
      <c r="C45" s="34"/>
    </row>
    <row r="46" spans="1:3" x14ac:dyDescent="0.2">
      <c r="A46" s="34" t="s">
        <v>89</v>
      </c>
      <c r="C46" s="34"/>
    </row>
    <row r="47" spans="1:3" x14ac:dyDescent="0.2">
      <c r="A47" s="34" t="s">
        <v>0</v>
      </c>
      <c r="C47" s="34"/>
    </row>
    <row r="48" spans="1:3" x14ac:dyDescent="0.2">
      <c r="A48" s="34" t="s">
        <v>90</v>
      </c>
      <c r="C48" s="34"/>
    </row>
    <row r="49" spans="1:3" x14ac:dyDescent="0.2">
      <c r="A49" s="34" t="s">
        <v>91</v>
      </c>
      <c r="C49" s="34"/>
    </row>
    <row r="50" spans="1:3" x14ac:dyDescent="0.2">
      <c r="A50" s="34" t="s">
        <v>92</v>
      </c>
      <c r="C50" s="34"/>
    </row>
    <row r="51" spans="1:3" x14ac:dyDescent="0.2">
      <c r="A51" s="34" t="s">
        <v>93</v>
      </c>
      <c r="C51" s="34"/>
    </row>
    <row r="52" spans="1:3" x14ac:dyDescent="0.2">
      <c r="A52" s="34" t="s">
        <v>94</v>
      </c>
      <c r="C52" s="34"/>
    </row>
    <row r="53" spans="1:3" x14ac:dyDescent="0.2">
      <c r="A53" s="34" t="s">
        <v>95</v>
      </c>
      <c r="C53" s="34"/>
    </row>
    <row r="54" spans="1:3" x14ac:dyDescent="0.2">
      <c r="A54" s="34" t="s">
        <v>96</v>
      </c>
      <c r="C54" s="34"/>
    </row>
    <row r="55" spans="1:3" x14ac:dyDescent="0.2">
      <c r="A55" s="34" t="s">
        <v>97</v>
      </c>
      <c r="C55" s="34"/>
    </row>
    <row r="56" spans="1:3" x14ac:dyDescent="0.2">
      <c r="A56" s="34" t="s">
        <v>98</v>
      </c>
      <c r="C56" s="34"/>
    </row>
    <row r="57" spans="1:3" x14ac:dyDescent="0.2">
      <c r="A57" s="34" t="s">
        <v>99</v>
      </c>
      <c r="C57" s="34"/>
    </row>
    <row r="58" spans="1:3" x14ac:dyDescent="0.2">
      <c r="A58" s="34" t="s">
        <v>100</v>
      </c>
      <c r="C58" s="34"/>
    </row>
    <row r="59" spans="1:3" x14ac:dyDescent="0.2">
      <c r="A59" s="34" t="s">
        <v>101</v>
      </c>
      <c r="C59" s="34"/>
    </row>
    <row r="60" spans="1:3" x14ac:dyDescent="0.2">
      <c r="A60" s="34" t="s">
        <v>102</v>
      </c>
      <c r="C60" s="34"/>
    </row>
    <row r="61" spans="1:3" x14ac:dyDescent="0.2">
      <c r="A61" s="34" t="s">
        <v>103</v>
      </c>
      <c r="C61" s="34"/>
    </row>
    <row r="62" spans="1:3" x14ac:dyDescent="0.2">
      <c r="A62" s="34" t="s">
        <v>104</v>
      </c>
      <c r="C62" s="34"/>
    </row>
    <row r="63" spans="1:3" x14ac:dyDescent="0.2">
      <c r="A63" s="34" t="s">
        <v>105</v>
      </c>
      <c r="C63" s="34"/>
    </row>
    <row r="64" spans="1:3" x14ac:dyDescent="0.2">
      <c r="A64" s="34" t="s">
        <v>106</v>
      </c>
      <c r="C64" s="34"/>
    </row>
    <row r="65" spans="1:3" x14ac:dyDescent="0.2">
      <c r="A65" s="34" t="s">
        <v>107</v>
      </c>
      <c r="C65" s="34"/>
    </row>
    <row r="66" spans="1:3" x14ac:dyDescent="0.2">
      <c r="A66" s="34" t="s">
        <v>108</v>
      </c>
      <c r="C66" s="34"/>
    </row>
    <row r="67" spans="1:3" x14ac:dyDescent="0.2">
      <c r="A67" s="34" t="s">
        <v>109</v>
      </c>
      <c r="C67" s="34"/>
    </row>
    <row r="68" spans="1:3" x14ac:dyDescent="0.2">
      <c r="A68" s="34" t="s">
        <v>110</v>
      </c>
      <c r="C68" s="34"/>
    </row>
    <row r="69" spans="1:3" x14ac:dyDescent="0.2">
      <c r="A69" s="34" t="s">
        <v>111</v>
      </c>
      <c r="C69" s="34"/>
    </row>
    <row r="70" spans="1:3" x14ac:dyDescent="0.2">
      <c r="A70" s="34" t="s">
        <v>112</v>
      </c>
      <c r="C70" s="34"/>
    </row>
    <row r="71" spans="1:3" x14ac:dyDescent="0.2">
      <c r="A71" s="34" t="s">
        <v>113</v>
      </c>
      <c r="C71" s="34"/>
    </row>
    <row r="72" spans="1:3" x14ac:dyDescent="0.2">
      <c r="A72" s="34" t="s">
        <v>114</v>
      </c>
      <c r="C72" s="34"/>
    </row>
    <row r="73" spans="1:3" x14ac:dyDescent="0.2">
      <c r="A73" s="34" t="s">
        <v>115</v>
      </c>
      <c r="C73" s="34"/>
    </row>
    <row r="74" spans="1:3" x14ac:dyDescent="0.2">
      <c r="A74" s="34" t="s">
        <v>116</v>
      </c>
      <c r="C74" s="34"/>
    </row>
    <row r="75" spans="1:3" x14ac:dyDescent="0.2">
      <c r="A75" s="34" t="s">
        <v>117</v>
      </c>
      <c r="C75" s="34"/>
    </row>
    <row r="76" spans="1:3" x14ac:dyDescent="0.2">
      <c r="A76" s="34" t="s">
        <v>118</v>
      </c>
      <c r="C76" s="34"/>
    </row>
    <row r="77" spans="1:3" x14ac:dyDescent="0.2">
      <c r="A77" s="34" t="s">
        <v>119</v>
      </c>
      <c r="C77" s="34"/>
    </row>
    <row r="78" spans="1:3" x14ac:dyDescent="0.2">
      <c r="A78" s="34" t="s">
        <v>120</v>
      </c>
      <c r="C78" s="34"/>
    </row>
    <row r="79" spans="1:3" x14ac:dyDescent="0.2">
      <c r="A79" s="34" t="s">
        <v>121</v>
      </c>
      <c r="C79" s="34"/>
    </row>
    <row r="80" spans="1:3" x14ac:dyDescent="0.2">
      <c r="A80" s="34" t="s">
        <v>122</v>
      </c>
      <c r="C80" s="34"/>
    </row>
    <row r="81" spans="1:3" x14ac:dyDescent="0.2">
      <c r="A81" s="34" t="s">
        <v>123</v>
      </c>
      <c r="C81" s="34"/>
    </row>
    <row r="82" spans="1:3" x14ac:dyDescent="0.2">
      <c r="A82" s="34" t="s">
        <v>124</v>
      </c>
      <c r="C82" s="34"/>
    </row>
    <row r="83" spans="1:3" x14ac:dyDescent="0.2">
      <c r="A83" s="34" t="s">
        <v>125</v>
      </c>
      <c r="C83" s="34"/>
    </row>
    <row r="84" spans="1:3" x14ac:dyDescent="0.2">
      <c r="A84" s="34" t="s">
        <v>126</v>
      </c>
      <c r="C84" s="34"/>
    </row>
    <row r="85" spans="1:3" x14ac:dyDescent="0.2">
      <c r="A85" s="34" t="s">
        <v>127</v>
      </c>
      <c r="C85" s="34"/>
    </row>
    <row r="86" spans="1:3" x14ac:dyDescent="0.2">
      <c r="A86" s="34" t="s">
        <v>128</v>
      </c>
      <c r="C86" s="34"/>
    </row>
    <row r="87" spans="1:3" x14ac:dyDescent="0.2">
      <c r="A87" s="34" t="s">
        <v>129</v>
      </c>
      <c r="C87" s="34"/>
    </row>
    <row r="88" spans="1:3" x14ac:dyDescent="0.2">
      <c r="A88" s="34" t="s">
        <v>130</v>
      </c>
      <c r="C88" s="34"/>
    </row>
    <row r="89" spans="1:3" x14ac:dyDescent="0.2">
      <c r="A89" s="34" t="s">
        <v>131</v>
      </c>
      <c r="C89" s="34"/>
    </row>
    <row r="90" spans="1:3" x14ac:dyDescent="0.2">
      <c r="A90" s="34" t="s">
        <v>132</v>
      </c>
      <c r="C90" s="34"/>
    </row>
    <row r="91" spans="1:3" x14ac:dyDescent="0.2">
      <c r="A91" s="34" t="s">
        <v>133</v>
      </c>
      <c r="C91" s="34"/>
    </row>
    <row r="92" spans="1:3" x14ac:dyDescent="0.2">
      <c r="A92" s="34" t="s">
        <v>134</v>
      </c>
      <c r="C92" s="34"/>
    </row>
    <row r="93" spans="1:3" x14ac:dyDescent="0.2">
      <c r="A93" s="34" t="s">
        <v>135</v>
      </c>
      <c r="C93" s="34"/>
    </row>
    <row r="94" spans="1:3" x14ac:dyDescent="0.2">
      <c r="A94" s="34" t="s">
        <v>136</v>
      </c>
      <c r="C94" s="34"/>
    </row>
    <row r="95" spans="1:3" x14ac:dyDescent="0.2">
      <c r="A95" s="34" t="s">
        <v>137</v>
      </c>
      <c r="C95" s="34"/>
    </row>
    <row r="96" spans="1:3" x14ac:dyDescent="0.2">
      <c r="A96" s="34" t="s">
        <v>138</v>
      </c>
      <c r="C96" s="34"/>
    </row>
    <row r="97" spans="1:3" x14ac:dyDescent="0.2">
      <c r="A97" s="34" t="s">
        <v>139</v>
      </c>
      <c r="C97" s="34"/>
    </row>
    <row r="98" spans="1:3" x14ac:dyDescent="0.2">
      <c r="A98" s="34" t="s">
        <v>140</v>
      </c>
      <c r="C98" s="34"/>
    </row>
    <row r="99" spans="1:3" x14ac:dyDescent="0.2">
      <c r="A99" s="34" t="s">
        <v>141</v>
      </c>
      <c r="C99" s="34"/>
    </row>
    <row r="100" spans="1:3" x14ac:dyDescent="0.2">
      <c r="A100" s="34" t="s">
        <v>142</v>
      </c>
      <c r="C100" s="34"/>
    </row>
    <row r="101" spans="1:3" x14ac:dyDescent="0.2">
      <c r="A101" s="34" t="s">
        <v>143</v>
      </c>
      <c r="C101" s="34"/>
    </row>
    <row r="102" spans="1:3" x14ac:dyDescent="0.2">
      <c r="A102" s="34" t="s">
        <v>144</v>
      </c>
      <c r="C102" s="34"/>
    </row>
    <row r="103" spans="1:3" x14ac:dyDescent="0.2">
      <c r="A103" s="34" t="s">
        <v>145</v>
      </c>
      <c r="C103" s="34"/>
    </row>
    <row r="104" spans="1:3" x14ac:dyDescent="0.2">
      <c r="A104" s="34" t="s">
        <v>146</v>
      </c>
      <c r="C104" s="34"/>
    </row>
    <row r="105" spans="1:3" x14ac:dyDescent="0.2">
      <c r="A105" s="34" t="s">
        <v>147</v>
      </c>
      <c r="C105" s="34"/>
    </row>
    <row r="106" spans="1:3" x14ac:dyDescent="0.2">
      <c r="A106" s="34" t="s">
        <v>148</v>
      </c>
      <c r="C106" s="34"/>
    </row>
    <row r="107" spans="1:3" x14ac:dyDescent="0.2">
      <c r="A107" s="34" t="s">
        <v>149</v>
      </c>
      <c r="C107" s="34"/>
    </row>
    <row r="108" spans="1:3" x14ac:dyDescent="0.2">
      <c r="A108" s="34" t="s">
        <v>150</v>
      </c>
      <c r="C108" s="34"/>
    </row>
    <row r="109" spans="1:3" x14ac:dyDescent="0.2">
      <c r="A109" s="34" t="s">
        <v>151</v>
      </c>
      <c r="C109" s="34"/>
    </row>
    <row r="110" spans="1:3" x14ac:dyDescent="0.2">
      <c r="A110" s="34" t="s">
        <v>152</v>
      </c>
      <c r="C110" s="34"/>
    </row>
    <row r="111" spans="1:3" x14ac:dyDescent="0.2">
      <c r="A111" s="34" t="s">
        <v>153</v>
      </c>
      <c r="C111" s="34"/>
    </row>
    <row r="112" spans="1:3" x14ac:dyDescent="0.2">
      <c r="A112" s="34" t="s">
        <v>154</v>
      </c>
      <c r="C112" s="34"/>
    </row>
    <row r="113" spans="1:3" x14ac:dyDescent="0.2">
      <c r="A113" s="34" t="s">
        <v>155</v>
      </c>
      <c r="C113" s="34"/>
    </row>
    <row r="114" spans="1:3" x14ac:dyDescent="0.2">
      <c r="A114" s="34" t="s">
        <v>156</v>
      </c>
      <c r="C114" s="34"/>
    </row>
    <row r="115" spans="1:3" x14ac:dyDescent="0.2">
      <c r="A115" s="34" t="s">
        <v>157</v>
      </c>
      <c r="C115" s="34"/>
    </row>
    <row r="116" spans="1:3" x14ac:dyDescent="0.2">
      <c r="A116" s="34" t="s">
        <v>158</v>
      </c>
      <c r="C116" s="34"/>
    </row>
    <row r="117" spans="1:3" x14ac:dyDescent="0.2">
      <c r="A117" s="34" t="s">
        <v>159</v>
      </c>
      <c r="C117" s="34"/>
    </row>
    <row r="118" spans="1:3" x14ac:dyDescent="0.2">
      <c r="A118" s="34" t="s">
        <v>160</v>
      </c>
      <c r="C118" s="34"/>
    </row>
    <row r="119" spans="1:3" x14ac:dyDescent="0.2">
      <c r="A119" s="34" t="s">
        <v>161</v>
      </c>
      <c r="C119" s="34"/>
    </row>
    <row r="120" spans="1:3" x14ac:dyDescent="0.2">
      <c r="A120" s="34" t="s">
        <v>162</v>
      </c>
      <c r="C120" s="34"/>
    </row>
    <row r="121" spans="1:3" x14ac:dyDescent="0.2">
      <c r="A121" s="34" t="s">
        <v>163</v>
      </c>
      <c r="C121" s="34"/>
    </row>
    <row r="122" spans="1:3" x14ac:dyDescent="0.2">
      <c r="A122" s="34" t="s">
        <v>164</v>
      </c>
      <c r="C122" s="34"/>
    </row>
    <row r="123" spans="1:3" x14ac:dyDescent="0.2">
      <c r="A123" s="34" t="s">
        <v>165</v>
      </c>
      <c r="C123" s="34"/>
    </row>
    <row r="124" spans="1:3" x14ac:dyDescent="0.2">
      <c r="A124" s="34" t="s">
        <v>166</v>
      </c>
      <c r="C124" s="34"/>
    </row>
    <row r="125" spans="1:3" x14ac:dyDescent="0.2">
      <c r="A125" s="34"/>
      <c r="C125" s="34"/>
    </row>
    <row r="126" spans="1:3" x14ac:dyDescent="0.2">
      <c r="A126" s="34"/>
      <c r="C126" s="34"/>
    </row>
    <row r="127" spans="1:3" x14ac:dyDescent="0.2">
      <c r="A127" s="34"/>
      <c r="C127" s="34"/>
    </row>
    <row r="128" spans="1:3" x14ac:dyDescent="0.2">
      <c r="A128" s="34"/>
      <c r="C128" s="34"/>
    </row>
    <row r="129" spans="1:3" x14ac:dyDescent="0.2">
      <c r="A129" s="34"/>
      <c r="C129" s="34"/>
    </row>
    <row r="130" spans="1:3" x14ac:dyDescent="0.2">
      <c r="A130" s="34"/>
      <c r="C130" s="34"/>
    </row>
    <row r="131" spans="1:3" x14ac:dyDescent="0.2">
      <c r="A131" s="34"/>
      <c r="C131" s="34"/>
    </row>
    <row r="132" spans="1:3" x14ac:dyDescent="0.2">
      <c r="A132" s="34"/>
      <c r="C132" s="34"/>
    </row>
    <row r="133" spans="1:3" x14ac:dyDescent="0.2">
      <c r="A133" s="34"/>
      <c r="C133" s="34"/>
    </row>
    <row r="134" spans="1:3" x14ac:dyDescent="0.2">
      <c r="A134" s="34"/>
      <c r="C134" s="34"/>
    </row>
    <row r="135" spans="1:3" x14ac:dyDescent="0.2">
      <c r="A135" s="34"/>
      <c r="C135" s="34"/>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56"/>
  <sheetViews>
    <sheetView showGridLines="0" workbookViewId="0"/>
  </sheetViews>
  <sheetFormatPr defaultRowHeight="14.25" x14ac:dyDescent="0.2"/>
  <cols>
    <col min="1" max="1" width="9.125" customWidth="1"/>
    <col min="2" max="2" width="63.625" style="31" customWidth="1"/>
    <col min="3" max="3" width="16.75" customWidth="1"/>
  </cols>
  <sheetData>
    <row r="1" spans="1:3" s="27" customFormat="1" ht="32.1" customHeight="1" x14ac:dyDescent="0.2">
      <c r="A1" s="67" t="s">
        <v>30</v>
      </c>
      <c r="B1" s="67"/>
      <c r="C1" s="67"/>
    </row>
    <row r="2" spans="1:3" x14ac:dyDescent="0.2">
      <c r="A2" s="8" t="s">
        <v>187</v>
      </c>
      <c r="B2" s="2"/>
      <c r="C2" s="33" t="s">
        <v>199</v>
      </c>
    </row>
    <row r="3" spans="1:3" x14ac:dyDescent="0.2">
      <c r="A3" s="2"/>
      <c r="B3" s="2"/>
      <c r="C3" s="7"/>
    </row>
    <row r="4" spans="1:3" s="5" customFormat="1" ht="18" x14ac:dyDescent="0.2">
      <c r="A4" s="68" t="s">
        <v>21</v>
      </c>
      <c r="B4" s="69"/>
      <c r="C4" s="70"/>
    </row>
    <row r="5" spans="1:3" s="5" customFormat="1" x14ac:dyDescent="0.2">
      <c r="B5" s="28" t="s">
        <v>177</v>
      </c>
      <c r="C5" s="6"/>
    </row>
    <row r="6" spans="1:3" s="5" customFormat="1" x14ac:dyDescent="0.2">
      <c r="B6" s="28" t="s">
        <v>178</v>
      </c>
      <c r="C6" s="6"/>
    </row>
    <row r="7" spans="1:3" s="5" customFormat="1" x14ac:dyDescent="0.2">
      <c r="B7" s="28" t="s">
        <v>179</v>
      </c>
      <c r="C7" s="6"/>
    </row>
    <row r="8" spans="1:3" s="5" customFormat="1" x14ac:dyDescent="0.2">
      <c r="B8" s="31"/>
    </row>
    <row r="9" spans="1:3" s="5" customFormat="1" ht="57" x14ac:dyDescent="0.2">
      <c r="B9" s="29" t="s">
        <v>175</v>
      </c>
      <c r="C9" s="6"/>
    </row>
    <row r="10" spans="1:3" s="5" customFormat="1" x14ac:dyDescent="0.2">
      <c r="B10" s="28"/>
      <c r="C10" s="6"/>
    </row>
    <row r="11" spans="1:3" s="5" customFormat="1" ht="28.5" x14ac:dyDescent="0.2">
      <c r="B11" s="29" t="s">
        <v>176</v>
      </c>
      <c r="C11" s="6"/>
    </row>
    <row r="12" spans="1:3" s="5" customFormat="1" x14ac:dyDescent="0.2">
      <c r="B12" s="31"/>
    </row>
    <row r="13" spans="1:3" s="5" customFormat="1" ht="18" x14ac:dyDescent="0.2">
      <c r="A13" s="68" t="s">
        <v>167</v>
      </c>
      <c r="B13" s="69"/>
      <c r="C13" s="70"/>
    </row>
    <row r="14" spans="1:3" s="5" customFormat="1" ht="28.5" x14ac:dyDescent="0.2">
      <c r="B14" s="29" t="s">
        <v>168</v>
      </c>
    </row>
    <row r="15" spans="1:3" s="5" customFormat="1" x14ac:dyDescent="0.2">
      <c r="B15" s="31"/>
    </row>
    <row r="16" spans="1:3" s="5" customFormat="1" ht="28.5" x14ac:dyDescent="0.2">
      <c r="B16" s="29" t="s">
        <v>169</v>
      </c>
    </row>
    <row r="17" spans="1:3" s="5" customFormat="1" x14ac:dyDescent="0.2">
      <c r="B17" s="31"/>
    </row>
    <row r="18" spans="1:3" s="5" customFormat="1" ht="18" x14ac:dyDescent="0.2">
      <c r="A18" s="68" t="s">
        <v>15</v>
      </c>
      <c r="B18" s="69"/>
      <c r="C18" s="70"/>
    </row>
    <row r="19" spans="1:3" s="5" customFormat="1" ht="42.75" x14ac:dyDescent="0.2">
      <c r="B19" s="29" t="s">
        <v>34</v>
      </c>
      <c r="C19" s="6"/>
    </row>
    <row r="20" spans="1:3" s="5" customFormat="1" x14ac:dyDescent="0.2">
      <c r="B20" s="31"/>
    </row>
    <row r="21" spans="1:3" s="5" customFormat="1" ht="18" x14ac:dyDescent="0.2">
      <c r="A21" s="68" t="s">
        <v>13</v>
      </c>
      <c r="B21" s="69"/>
      <c r="C21" s="70"/>
    </row>
    <row r="22" spans="1:3" s="5" customFormat="1" x14ac:dyDescent="0.2">
      <c r="B22" s="30" t="s">
        <v>36</v>
      </c>
    </row>
    <row r="23" spans="1:3" s="5" customFormat="1" x14ac:dyDescent="0.2">
      <c r="B23" s="31" t="s">
        <v>37</v>
      </c>
    </row>
    <row r="24" spans="1:3" s="5" customFormat="1" x14ac:dyDescent="0.2">
      <c r="B24" s="31" t="s">
        <v>38</v>
      </c>
    </row>
    <row r="25" spans="1:3" s="5" customFormat="1" x14ac:dyDescent="0.2">
      <c r="B25" s="31" t="s">
        <v>35</v>
      </c>
    </row>
    <row r="26" spans="1:3" s="5" customFormat="1" x14ac:dyDescent="0.2">
      <c r="B26" s="31" t="s">
        <v>39</v>
      </c>
    </row>
    <row r="27" spans="1:3" s="5" customFormat="1" x14ac:dyDescent="0.2">
      <c r="B27" s="31" t="s">
        <v>40</v>
      </c>
    </row>
    <row r="28" spans="1:3" s="5" customFormat="1" x14ac:dyDescent="0.2">
      <c r="B28" s="31"/>
    </row>
    <row r="29" spans="1:3" s="5" customFormat="1" ht="57" x14ac:dyDescent="0.2">
      <c r="B29" s="32" t="s">
        <v>195</v>
      </c>
    </row>
    <row r="30" spans="1:3" s="5" customFormat="1" x14ac:dyDescent="0.2">
      <c r="B30" s="31"/>
    </row>
    <row r="31" spans="1:3" s="5" customFormat="1" ht="18" x14ac:dyDescent="0.2">
      <c r="A31" s="68" t="s">
        <v>24</v>
      </c>
      <c r="B31" s="69"/>
      <c r="C31" s="70"/>
    </row>
    <row r="32" spans="1:3" s="5" customFormat="1" ht="28.5" x14ac:dyDescent="0.2">
      <c r="B32" s="29" t="s">
        <v>41</v>
      </c>
      <c r="C32" s="6"/>
    </row>
    <row r="33" spans="1:3" x14ac:dyDescent="0.2">
      <c r="A33" s="10" t="s">
        <v>18</v>
      </c>
    </row>
    <row r="34" spans="1:3" ht="18" x14ac:dyDescent="0.2">
      <c r="A34" s="68" t="s">
        <v>22</v>
      </c>
      <c r="B34" s="69"/>
      <c r="C34" s="70"/>
    </row>
    <row r="35" spans="1:3" ht="42.75" x14ac:dyDescent="0.2">
      <c r="B35" s="29" t="s">
        <v>42</v>
      </c>
    </row>
    <row r="36" spans="1:3" x14ac:dyDescent="0.2">
      <c r="A36" s="11"/>
    </row>
    <row r="37" spans="1:3" ht="18" x14ac:dyDescent="0.2">
      <c r="A37" s="68" t="s">
        <v>23</v>
      </c>
      <c r="B37" s="69"/>
      <c r="C37" s="70"/>
    </row>
    <row r="38" spans="1:3" ht="28.5" x14ac:dyDescent="0.2">
      <c r="B38" s="29" t="s">
        <v>43</v>
      </c>
    </row>
    <row r="39" spans="1:3" x14ac:dyDescent="0.2">
      <c r="A39" s="11"/>
    </row>
    <row r="40" spans="1:3" ht="18" x14ac:dyDescent="0.2">
      <c r="A40" s="68" t="s">
        <v>25</v>
      </c>
      <c r="B40" s="69"/>
      <c r="C40" s="70"/>
    </row>
    <row r="41" spans="1:3" x14ac:dyDescent="0.2">
      <c r="B41" s="28" t="s">
        <v>26</v>
      </c>
    </row>
    <row r="43" spans="1:3" s="1" customFormat="1" x14ac:dyDescent="0.2">
      <c r="B43" s="31"/>
    </row>
    <row r="44" spans="1:3" ht="18" x14ac:dyDescent="0.2">
      <c r="A44" s="68" t="s">
        <v>44</v>
      </c>
      <c r="B44" s="69"/>
      <c r="C44" s="70"/>
    </row>
    <row r="45" spans="1:3" ht="28.5" x14ac:dyDescent="0.2">
      <c r="A45" s="1"/>
      <c r="B45" s="32" t="s">
        <v>45</v>
      </c>
    </row>
    <row r="46" spans="1:3" x14ac:dyDescent="0.2">
      <c r="A46" s="1"/>
      <c r="B46" s="32"/>
    </row>
    <row r="47" spans="1:3" ht="18" x14ac:dyDescent="0.2">
      <c r="A47" s="68" t="s">
        <v>200</v>
      </c>
      <c r="B47" s="69"/>
      <c r="C47" s="70"/>
    </row>
    <row r="48" spans="1:3" x14ac:dyDescent="0.2">
      <c r="A48" s="27"/>
      <c r="B48" s="27"/>
      <c r="C48" s="27"/>
    </row>
    <row r="49" spans="1:3" x14ac:dyDescent="0.2">
      <c r="A49" s="27"/>
      <c r="B49" s="72" t="str">
        <f>HYPERLINK("https://www.vertex42.com/Calculators/financial-calculators.html","► More Financial Calculators")</f>
        <v>► More Financial Calculators</v>
      </c>
      <c r="C49" s="27"/>
    </row>
    <row r="50" spans="1:3" x14ac:dyDescent="0.2">
      <c r="A50" s="27"/>
      <c r="B50" s="27"/>
      <c r="C50" s="27"/>
    </row>
    <row r="51" spans="1:3" x14ac:dyDescent="0.2">
      <c r="A51" s="27"/>
      <c r="B51" s="71" t="str">
        <f>HYPERLINK("https://www.vertex42.com/ExcelTemplates/budgets.html","► More Budget Templates")</f>
        <v>► More Budget Templates</v>
      </c>
      <c r="C51" s="27"/>
    </row>
    <row r="52" spans="1:3" x14ac:dyDescent="0.2">
      <c r="A52" s="27"/>
      <c r="B52" s="27"/>
      <c r="C52" s="27"/>
    </row>
    <row r="53" spans="1:3" x14ac:dyDescent="0.2">
      <c r="A53" s="27"/>
      <c r="B53" s="71" t="str">
        <f>HYPERLINK("https://www.vertex42.com/ExcelTemplates/money-management-template.html","► Money Management Template")</f>
        <v>► Money Management Template</v>
      </c>
      <c r="C53" s="27"/>
    </row>
    <row r="54" spans="1:3" x14ac:dyDescent="0.2">
      <c r="A54" s="27"/>
      <c r="B54" s="27"/>
      <c r="C54" s="27"/>
    </row>
    <row r="55" spans="1:3" x14ac:dyDescent="0.2">
      <c r="A55" s="27"/>
      <c r="B55" s="27"/>
      <c r="C55" s="27"/>
    </row>
    <row r="56" spans="1:3" x14ac:dyDescent="0.2">
      <c r="A56" s="27"/>
      <c r="B56" s="27"/>
      <c r="C56" s="27"/>
    </row>
  </sheetData>
  <phoneticPr fontId="3" type="noConversion"/>
  <hyperlinks>
    <hyperlink ref="A2" r:id="rId1" xr:uid="{00000000-0004-0000-0200-000000000000}"/>
  </hyperlinks>
  <printOptions horizontalCentered="1"/>
  <pageMargins left="0.5" right="0.5" top="0.5" bottom="0.5" header="0.25" footer="0.25"/>
  <pageSetup fitToHeight="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F4372-E2C1-4AEA-8939-2491C3D8209C}">
  <dimension ref="A1:C19"/>
  <sheetViews>
    <sheetView showGridLines="0" workbookViewId="0"/>
  </sheetViews>
  <sheetFormatPr defaultRowHeight="14.25" x14ac:dyDescent="0.2"/>
  <cols>
    <col min="1" max="1" width="2.5" style="66" customWidth="1"/>
    <col min="2" max="2" width="62.625" style="66" customWidth="1"/>
    <col min="3" max="3" width="19.5" style="55" customWidth="1"/>
    <col min="4" max="16384" width="9" style="55"/>
  </cols>
  <sheetData>
    <row r="1" spans="1:3" ht="32.1" customHeight="1" x14ac:dyDescent="0.2">
      <c r="A1" s="52"/>
      <c r="B1" s="53" t="s">
        <v>17</v>
      </c>
      <c r="C1" s="54"/>
    </row>
    <row r="2" spans="1:3" ht="15" x14ac:dyDescent="0.2">
      <c r="A2" s="56"/>
      <c r="B2" s="57"/>
      <c r="C2" s="58"/>
    </row>
    <row r="3" spans="1:3" ht="15" x14ac:dyDescent="0.2">
      <c r="A3" s="56"/>
      <c r="B3" s="59" t="s">
        <v>31</v>
      </c>
      <c r="C3" s="58"/>
    </row>
    <row r="4" spans="1:3" x14ac:dyDescent="0.2">
      <c r="A4" s="56"/>
      <c r="B4" s="60" t="s">
        <v>187</v>
      </c>
      <c r="C4" s="58"/>
    </row>
    <row r="5" spans="1:3" ht="15" x14ac:dyDescent="0.2">
      <c r="A5" s="56"/>
      <c r="B5" s="61"/>
      <c r="C5" s="58"/>
    </row>
    <row r="6" spans="1:3" ht="15.75" x14ac:dyDescent="0.25">
      <c r="A6" s="56"/>
      <c r="B6" s="62" t="s">
        <v>199</v>
      </c>
      <c r="C6" s="58"/>
    </row>
    <row r="7" spans="1:3" ht="15" x14ac:dyDescent="0.2">
      <c r="A7" s="56"/>
      <c r="B7" s="61"/>
      <c r="C7" s="58"/>
    </row>
    <row r="8" spans="1:3" ht="30" x14ac:dyDescent="0.2">
      <c r="A8" s="56"/>
      <c r="B8" s="61" t="s">
        <v>191</v>
      </c>
      <c r="C8" s="58"/>
    </row>
    <row r="9" spans="1:3" ht="15" x14ac:dyDescent="0.2">
      <c r="A9" s="56"/>
      <c r="B9" s="61"/>
      <c r="C9" s="58"/>
    </row>
    <row r="10" spans="1:3" ht="30" x14ac:dyDescent="0.2">
      <c r="A10" s="56"/>
      <c r="B10" s="61" t="s">
        <v>32</v>
      </c>
      <c r="C10" s="58"/>
    </row>
    <row r="11" spans="1:3" ht="15" x14ac:dyDescent="0.2">
      <c r="A11" s="56"/>
      <c r="B11" s="61"/>
      <c r="C11" s="58"/>
    </row>
    <row r="12" spans="1:3" ht="30" x14ac:dyDescent="0.2">
      <c r="A12" s="56"/>
      <c r="B12" s="61" t="s">
        <v>33</v>
      </c>
      <c r="C12" s="58"/>
    </row>
    <row r="13" spans="1:3" ht="15" x14ac:dyDescent="0.2">
      <c r="A13" s="56"/>
      <c r="B13" s="61"/>
      <c r="C13" s="58"/>
    </row>
    <row r="14" spans="1:3" ht="15.75" x14ac:dyDescent="0.25">
      <c r="A14" s="56"/>
      <c r="B14" s="62" t="s">
        <v>190</v>
      </c>
      <c r="C14" s="58"/>
    </row>
    <row r="15" spans="1:3" ht="15" x14ac:dyDescent="0.2">
      <c r="A15" s="56"/>
      <c r="B15" s="63" t="s">
        <v>188</v>
      </c>
      <c r="C15" s="58"/>
    </row>
    <row r="16" spans="1:3" ht="15" x14ac:dyDescent="0.2">
      <c r="A16" s="56"/>
      <c r="B16" s="64"/>
      <c r="C16" s="58"/>
    </row>
    <row r="17" spans="1:3" ht="15" x14ac:dyDescent="0.2">
      <c r="A17" s="56"/>
      <c r="B17" s="65" t="s">
        <v>198</v>
      </c>
      <c r="C17" s="58"/>
    </row>
    <row r="18" spans="1:3" x14ac:dyDescent="0.2">
      <c r="A18" s="56"/>
      <c r="B18" s="56"/>
      <c r="C18" s="58"/>
    </row>
    <row r="19" spans="1:3" x14ac:dyDescent="0.2">
      <c r="A19" s="56"/>
      <c r="B19" s="56"/>
      <c r="C19" s="58"/>
    </row>
  </sheetData>
  <hyperlinks>
    <hyperlink ref="B15" r:id="rId1" xr:uid="{6B2706D2-9E99-4F68-8151-6F63ACCAC60E}"/>
    <hyperlink ref="B4" r:id="rId2" xr:uid="{6FAC4E7E-5366-4A6A-960C-C29BDAFB3531}"/>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Register</vt:lpstr>
      <vt:lpstr>Settings</vt:lpstr>
      <vt:lpstr>Help</vt:lpstr>
      <vt:lpstr>©</vt:lpstr>
      <vt:lpstr>Register!numList</vt:lpstr>
      <vt:lpstr>Help!Print_Area</vt:lpstr>
      <vt:lpstr>Register!Print_Area</vt:lpstr>
      <vt:lpstr>Register!Print_Titles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Checkbook Register Template</dc:title>
  <dc:creator>Vertex42.com</dc:creator>
  <dc:description>(c) 2008-2020 Vertex42 LLC. All Rights Reserved.</dc:description>
  <cp:lastModifiedBy>Rochelle Mederos</cp:lastModifiedBy>
  <cp:lastPrinted>2015-03-08T01:21:34Z</cp:lastPrinted>
  <dcterms:created xsi:type="dcterms:W3CDTF">2007-12-24T15:22:31Z</dcterms:created>
  <dcterms:modified xsi:type="dcterms:W3CDTF">2020-07-23T23:43:16Z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Version">
    <vt:lpwstr>1.3.6</vt:lpwstr>
  </property>
  <property fmtid="{D5CDD505-2E9C-101B-9397-08002B2CF9AE}" pid="4" name="Source">
    <vt:lpwstr>https://www.vertex42.com/ExcelTemplates/excel-checkbook.html</vt:lpwstr>
  </property>
</Properties>
</file>