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4"/>
    <sheet state="visible" name="JrIntermediate" sheetId="2" r:id="rId5"/>
    <sheet state="visible" name="Senior" sheetId="3" r:id="rId6"/>
    <sheet state="visible" name="No Achievement JrIntermediate" sheetId="4" r:id="rId7"/>
    <sheet state="visible" name="No Achievement Senior" sheetId="5" r:id="rId8"/>
  </sheets>
  <definedNames/>
  <calcPr/>
</workbook>
</file>

<file path=xl/sharedStrings.xml><?xml version="1.0" encoding="utf-8"?>
<sst xmlns="http://schemas.openxmlformats.org/spreadsheetml/2006/main" count="221" uniqueCount="54">
  <si>
    <t>Youth Name</t>
  </si>
  <si>
    <t>Evaluator 1</t>
  </si>
  <si>
    <t>Evaluator 2</t>
  </si>
  <si>
    <t>Evaluator 3</t>
  </si>
  <si>
    <t>Average</t>
  </si>
  <si>
    <t>[Junior/Intermediate]</t>
  </si>
  <si>
    <t>[Club Name]</t>
  </si>
  <si>
    <t>Scale:</t>
  </si>
  <si>
    <t>0 = No Evidence</t>
  </si>
  <si>
    <t>1 = ~ 25%+ of the time or 25%+ of the prompt</t>
  </si>
  <si>
    <t>2 = ~ 50%+ of the time or 50%+ of the prompt</t>
  </si>
  <si>
    <t>3 = ~ 75%+ of the time or 75%+ of the prompt</t>
  </si>
  <si>
    <t>Preliminary Information</t>
  </si>
  <si>
    <t>Member followed all directions and Record Book is assembled in the correct order</t>
  </si>
  <si>
    <t>Cover Page includes required information</t>
  </si>
  <si>
    <t>Table of Contents lists the required sections</t>
  </si>
  <si>
    <t>Section 2: Spark Achievement Report</t>
  </si>
  <si>
    <t>List events and activities in the appropriate categories</t>
  </si>
  <si>
    <t>List the date, minutes or hours and what they did for each entry</t>
  </si>
  <si>
    <t>Completed one community service activity in the current year</t>
  </si>
  <si>
    <t>Completed one communication activity in the current year</t>
  </si>
  <si>
    <t>How well did the member convey what they did in each category</t>
  </si>
  <si>
    <t xml:space="preserve">Section 3: 4-H Story </t>
  </si>
  <si>
    <t>Meet appropriate 4-H story word counts or audio/video length? 
Junior: 250 - 500 words or 1-2 minutes video/audio;                                                                                                                                                                Intermediate and Senior: 500 - 1000 words or 2-4 minutes video/audio;                                                                                                                                                                                                           Slide deck: 5-10 slides</t>
  </si>
  <si>
    <t>Describe personal learning experiences in project(s)?</t>
  </si>
  <si>
    <t>Discuss beginning leadership experiences and activities working with others?</t>
  </si>
  <si>
    <t>Give examples of experiences working with others on civic engagement or community service projects?</t>
  </si>
  <si>
    <t>Section 4: Annual Project Reports</t>
  </si>
  <si>
    <t>Have a variety of project experiences OR have multiple levels of experiences in one project that may be a Spark?</t>
  </si>
  <si>
    <t>Document required information (date, time, level and location)?</t>
  </si>
  <si>
    <t>Describe activities and experiences in the project(s)?</t>
  </si>
  <si>
    <t>Tell what was learned and skills gained in the project(s)?</t>
  </si>
  <si>
    <t>Share learning experiences with other UC 4-H members or community audiences?</t>
  </si>
  <si>
    <t>Include project financial records of income and expenses?</t>
  </si>
  <si>
    <t>Demonstrate a specific concept or knowledge gained in the project(s) on the expression page(s)?</t>
  </si>
  <si>
    <t xml:space="preserve">Section 5: 4-H Resume </t>
  </si>
  <si>
    <t>Demonstrate a professional and creative style and design on the resume?</t>
  </si>
  <si>
    <t>Create a personal development statement that describes what they stand for and who they aspire to become as a human being?</t>
  </si>
  <si>
    <t>Describe the skills they have gained through their leadership experiences?</t>
  </si>
  <si>
    <t>Describe the skills they have gained through their citizenship experiences?</t>
  </si>
  <si>
    <t xml:space="preserve">Total </t>
  </si>
  <si>
    <t>Total possible Points: 63</t>
  </si>
  <si>
    <t>SCORE  VARIANCE</t>
  </si>
  <si>
    <t>Comments (Please draft your comments here and copy paste into the comment form)</t>
  </si>
  <si>
    <t>Section 1: Following Instructions &amp; Preliminary Information</t>
  </si>
  <si>
    <t>Section 2: Spark Form</t>
  </si>
  <si>
    <t>Section 3: 4-H Story</t>
  </si>
  <si>
    <t>Section 5: Resume</t>
  </si>
  <si>
    <t>Total possible Points: 57</t>
  </si>
  <si>
    <t>[Senior]</t>
  </si>
  <si>
    <t>Total possible Points: 69</t>
  </si>
  <si>
    <t xml:space="preserve">Meet appropriate 4-H story word counts or audio/video length? 
Junior: 250 - 500 words or 1-2 minutes video/audio;                                                                                                                                                                Intermediate and Senior: 500 - 1000 words or 2-4 minutes video/audio;                                                                                                                                                                                                           Slide deck: 5-10 slides
</t>
  </si>
  <si>
    <t>Total possible Points: 42</t>
  </si>
  <si>
    <t>Total possible Points: 54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</si>
</sst>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8.0"/>
      <color rgb="FF000000"/>
      <name val="Calibri"/>
    </font>
    <font>
      <sz val="11.0"/>
      <color theme="1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>
      <color theme="1"/>
      <name val="Arial"/>
    </font>
    <font/>
    <font>
      <sz val="12.0"/>
      <color rgb="FF000000"/>
      <name val="Calibri"/>
    </font>
    <font>
      <sz val="14.0"/>
      <color rgb="FF000000"/>
      <name val="Calibri"/>
    </font>
    <font>
      <b/>
      <sz val="14.0"/>
      <color theme="1"/>
      <name val="Calibri"/>
    </font>
    <font>
      <sz val="12.0"/>
      <color theme="1"/>
      <name val="Calibri"/>
    </font>
    <font>
      <b/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1" fillId="0" fontId="1" numFmtId="0" xfId="0" applyAlignment="1" applyBorder="1" applyFont="1">
      <alignment horizontal="center" shrinkToFit="0" wrapText="1"/>
    </xf>
    <xf borderId="0" fillId="0" fontId="2" numFmtId="0" xfId="0" applyFont="1"/>
    <xf borderId="0" fillId="0" fontId="3" numFmtId="0" xfId="0" applyAlignment="1" applyFont="1">
      <alignment shrinkToFit="0" vertical="bottom" wrapText="1"/>
    </xf>
    <xf borderId="0" fillId="0" fontId="4" numFmtId="0" xfId="0" applyAlignment="1" applyFont="1">
      <alignment shrinkToFit="0" wrapText="1"/>
    </xf>
    <xf borderId="0" fillId="0" fontId="5" numFmtId="0" xfId="0" applyAlignment="1" applyFont="1">
      <alignment vertical="bottom"/>
    </xf>
    <xf borderId="2" fillId="2" fontId="3" numFmtId="0" xfId="0" applyAlignment="1" applyBorder="1" applyFill="1" applyFont="1">
      <alignment vertical="bottom"/>
    </xf>
    <xf borderId="3" fillId="2" fontId="3" numFmtId="0" xfId="0" applyAlignment="1" applyBorder="1" applyFont="1">
      <alignment vertical="bottom"/>
    </xf>
    <xf borderId="4" fillId="2" fontId="3" numFmtId="0" xfId="0" applyBorder="1" applyFont="1"/>
    <xf borderId="5" fillId="2" fontId="3" numFmtId="0" xfId="0" applyAlignment="1" applyBorder="1" applyFont="1">
      <alignment shrinkToFit="0" vertical="bottom" wrapText="1"/>
    </xf>
    <xf borderId="6" fillId="3" fontId="3" numFmtId="0" xfId="0" applyBorder="1" applyFill="1" applyFont="1"/>
    <xf borderId="7" fillId="0" fontId="6" numFmtId="0" xfId="0" applyBorder="1" applyFont="1"/>
    <xf borderId="8" fillId="0" fontId="6" numFmtId="0" xfId="0" applyBorder="1" applyFont="1"/>
    <xf borderId="1" fillId="3" fontId="7" numFmtId="0" xfId="0" applyAlignment="1" applyBorder="1" applyFont="1">
      <alignment shrinkToFit="0" wrapText="1"/>
    </xf>
    <xf borderId="1" fillId="3" fontId="8" numFmtId="0" xfId="0" applyAlignment="1" applyBorder="1" applyFont="1">
      <alignment horizontal="right" shrinkToFit="0" wrapText="1"/>
    </xf>
    <xf borderId="9" fillId="3" fontId="8" numFmtId="0" xfId="0" applyAlignment="1" applyBorder="1" applyFont="1">
      <alignment horizontal="right"/>
    </xf>
    <xf borderId="1" fillId="3" fontId="7" numFmtId="0" xfId="0" applyBorder="1" applyFont="1"/>
    <xf borderId="1" fillId="3" fontId="8" numFmtId="0" xfId="0" applyAlignment="1" applyBorder="1" applyFont="1">
      <alignment horizontal="right"/>
    </xf>
    <xf borderId="6" fillId="4" fontId="3" numFmtId="0" xfId="0" applyAlignment="1" applyBorder="1" applyFill="1" applyFont="1">
      <alignment shrinkToFit="0" wrapText="1"/>
    </xf>
    <xf borderId="1" fillId="4" fontId="7" numFmtId="0" xfId="0" applyAlignment="1" applyBorder="1" applyFont="1">
      <alignment horizontal="left" shrinkToFit="0" wrapText="1"/>
    </xf>
    <xf borderId="9" fillId="4" fontId="8" numFmtId="0" xfId="0" applyAlignment="1" applyBorder="1" applyFont="1">
      <alignment horizontal="right" shrinkToFit="0" wrapText="1"/>
    </xf>
    <xf borderId="9" fillId="4" fontId="8" numFmtId="0" xfId="0" applyAlignment="1" applyBorder="1" applyFont="1">
      <alignment horizontal="right"/>
    </xf>
    <xf borderId="1" fillId="4" fontId="8" numFmtId="0" xfId="0" applyAlignment="1" applyBorder="1" applyFont="1">
      <alignment horizontal="right" shrinkToFit="0" wrapText="1"/>
    </xf>
    <xf borderId="6" fillId="3" fontId="3" numFmtId="0" xfId="0" applyAlignment="1" applyBorder="1" applyFont="1">
      <alignment shrinkToFit="0" wrapText="1"/>
    </xf>
    <xf borderId="1" fillId="3" fontId="7" numFmtId="0" xfId="0" applyAlignment="1" applyBorder="1" applyFont="1">
      <alignment horizontal="left" readingOrder="0" shrinkToFit="0" vertical="top" wrapText="1"/>
    </xf>
    <xf borderId="9" fillId="3" fontId="8" numFmtId="0" xfId="0" applyAlignment="1" applyBorder="1" applyFont="1">
      <alignment horizontal="right" shrinkToFit="0" wrapText="1"/>
    </xf>
    <xf borderId="1" fillId="3" fontId="7" numFmtId="0" xfId="0" applyAlignment="1" applyBorder="1" applyFont="1">
      <alignment horizontal="left" shrinkToFit="0" wrapText="1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0" fillId="4" fontId="3" numFmtId="0" xfId="0" applyAlignment="1" applyBorder="1" applyFont="1">
      <alignment shrinkToFit="0" wrapText="1"/>
    </xf>
    <xf borderId="11" fillId="0" fontId="6" numFmtId="0" xfId="0" applyBorder="1" applyFont="1"/>
    <xf borderId="12" fillId="0" fontId="6" numFmtId="0" xfId="0" applyBorder="1" applyFont="1"/>
    <xf borderId="1" fillId="4" fontId="8" numFmtId="0" xfId="0" applyAlignment="1" applyBorder="1" applyFont="1">
      <alignment horizontal="right"/>
    </xf>
    <xf borderId="5" fillId="0" fontId="3" numFmtId="0" xfId="0" applyAlignment="1" applyBorder="1" applyFont="1">
      <alignment shrinkToFit="0" wrapText="1"/>
    </xf>
    <xf borderId="13" fillId="3" fontId="3" numFmtId="0" xfId="0" applyAlignment="1" applyBorder="1" applyFont="1">
      <alignment shrinkToFit="0" wrapText="1"/>
    </xf>
    <xf borderId="14" fillId="0" fontId="6" numFmtId="0" xfId="0" applyBorder="1" applyFont="1"/>
    <xf borderId="15" fillId="0" fontId="6" numFmtId="0" xfId="0" applyBorder="1" applyFont="1"/>
    <xf borderId="1" fillId="0" fontId="3" numFmtId="0" xfId="0" applyAlignment="1" applyBorder="1" applyFont="1">
      <alignment shrinkToFit="0" vertical="bottom" wrapText="1"/>
    </xf>
    <xf borderId="12" fillId="0" fontId="3" numFmtId="0" xfId="0" applyAlignment="1" applyBorder="1" applyFont="1">
      <alignment shrinkToFit="0" vertical="bottom" wrapText="1"/>
    </xf>
    <xf borderId="1" fillId="2" fontId="9" numFmtId="0" xfId="0" applyBorder="1" applyFont="1"/>
    <xf borderId="2" fillId="2" fontId="3" numFmtId="0" xfId="0" applyAlignment="1" applyBorder="1" applyFont="1">
      <alignment horizontal="right"/>
    </xf>
    <xf borderId="1" fillId="2" fontId="3" numFmtId="0" xfId="0" applyAlignment="1" applyBorder="1" applyFont="1">
      <alignment horizontal="right"/>
    </xf>
    <xf borderId="6" fillId="2" fontId="3" numFmtId="0" xfId="0" applyAlignment="1" applyBorder="1" applyFont="1">
      <alignment shrinkToFit="0" vertical="bottom" wrapText="1"/>
    </xf>
    <xf borderId="8" fillId="2" fontId="5" numFmtId="0" xfId="0" applyAlignment="1" applyBorder="1" applyFont="1">
      <alignment vertical="bottom"/>
    </xf>
    <xf borderId="6" fillId="2" fontId="3" numFmtId="0" xfId="0" applyAlignment="1" applyBorder="1" applyFont="1">
      <alignment horizontal="right" shrinkToFit="0" wrapText="1"/>
    </xf>
    <xf borderId="8" fillId="2" fontId="3" numFmtId="0" xfId="0" applyAlignment="1" applyBorder="1" applyFont="1">
      <alignment horizontal="left" shrinkToFit="0" wrapText="1"/>
    </xf>
    <xf borderId="8" fillId="2" fontId="3" numFmtId="0" xfId="0" applyAlignment="1" applyBorder="1" applyFont="1">
      <alignment horizontal="right"/>
    </xf>
    <xf borderId="1" fillId="0" fontId="10" numFmtId="0" xfId="0" applyBorder="1" applyFont="1"/>
    <xf borderId="1" fillId="0" fontId="2" numFmtId="0" xfId="0" applyBorder="1" applyFont="1"/>
    <xf borderId="6" fillId="0" fontId="2" numFmtId="0" xfId="0" applyBorder="1" applyFont="1"/>
    <xf borderId="1" fillId="0" fontId="5" numFmtId="0" xfId="0" applyAlignment="1" applyBorder="1" applyFont="1">
      <alignment vertical="bottom"/>
    </xf>
    <xf borderId="6" fillId="0" fontId="5" numFmtId="0" xfId="0" applyAlignment="1" applyBorder="1" applyFont="1">
      <alignment vertical="bottom"/>
    </xf>
    <xf borderId="6" fillId="0" fontId="3" numFmtId="0" xfId="0" applyAlignment="1" applyBorder="1" applyFont="1">
      <alignment shrinkToFit="0" vertical="bottom" wrapText="1"/>
    </xf>
    <xf borderId="1" fillId="0" fontId="11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shrinkToFit="0" vertical="top" wrapText="1"/>
    </xf>
    <xf borderId="1" fillId="0" fontId="11" numFmtId="0" xfId="0" applyAlignment="1" applyBorder="1" applyFont="1">
      <alignment vertical="center"/>
    </xf>
    <xf borderId="1" fillId="0" fontId="11" numFmtId="0" xfId="0" applyAlignment="1" applyBorder="1" applyFont="1">
      <alignment readingOrder="0" vertical="center"/>
    </xf>
    <xf borderId="10" fillId="0" fontId="10" numFmtId="0" xfId="0" applyBorder="1" applyFont="1"/>
    <xf borderId="11" fillId="0" fontId="10" numFmtId="0" xfId="0" applyBorder="1" applyFont="1"/>
    <xf borderId="0" fillId="0" fontId="10" numFmtId="0" xfId="0" applyFont="1"/>
    <xf borderId="6" fillId="2" fontId="3" numFmtId="0" xfId="0" applyAlignment="1" applyBorder="1" applyFont="1">
      <alignment readingOrder="0" shrinkToFit="0" vertical="bottom" wrapText="1"/>
    </xf>
    <xf borderId="0" fillId="0" fontId="3" numFmtId="0" xfId="0" applyAlignment="1" applyFont="1">
      <alignment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15.38"/>
    <col customWidth="1" min="2" max="2" width="19.5"/>
    <col customWidth="1" min="3" max="3" width="19.38"/>
    <col customWidth="1" min="4" max="4" width="19.88"/>
    <col hidden="1" min="6" max="25" width="12.63"/>
  </cols>
  <sheetData>
    <row r="1" ht="21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.75" customHeight="1">
      <c r="A2" s="4" t="s">
        <v>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5.75" customHeight="1">
      <c r="A3" s="4" t="s">
        <v>6</v>
      </c>
      <c r="B3" s="5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5.75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15.75" customHeight="1">
      <c r="A5" s="7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5.75" customHeight="1">
      <c r="A6" s="8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5.75" customHeight="1">
      <c r="A7" s="9" t="s">
        <v>9</v>
      </c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15.75" customHeight="1">
      <c r="A8" s="8" t="s">
        <v>10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ht="15.75" customHeight="1">
      <c r="A9" s="10" t="s">
        <v>11</v>
      </c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ht="15.75" customHeight="1">
      <c r="A10" s="5"/>
      <c r="B10" s="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>
      <c r="A11" s="11" t="s">
        <v>12</v>
      </c>
      <c r="B11" s="12"/>
      <c r="C11" s="12"/>
      <c r="D11" s="12"/>
      <c r="E11" s="1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>
      <c r="A12" s="14" t="s">
        <v>13</v>
      </c>
      <c r="B12" s="15"/>
      <c r="C12" s="15"/>
      <c r="D12" s="16"/>
      <c r="E12" s="16" t="str">
        <f t="shared" ref="E12:E14" si="1">AVERAGE(B12:D12)</f>
        <v>#DIV/0!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>
      <c r="A13" s="17" t="s">
        <v>14</v>
      </c>
      <c r="B13" s="15"/>
      <c r="C13" s="15"/>
      <c r="D13" s="16"/>
      <c r="E13" s="16" t="str">
        <f t="shared" si="1"/>
        <v>#DIV/0!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>
      <c r="A14" s="14" t="s">
        <v>15</v>
      </c>
      <c r="B14" s="15"/>
      <c r="C14" s="15"/>
      <c r="D14" s="18"/>
      <c r="E14" s="18" t="str">
        <f t="shared" si="1"/>
        <v>#DIV/0!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>
      <c r="A16" s="19" t="s">
        <v>16</v>
      </c>
      <c r="B16" s="12"/>
      <c r="C16" s="12"/>
      <c r="D16" s="12"/>
      <c r="E16" s="1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22.5" customHeight="1">
      <c r="A17" s="20" t="s">
        <v>17</v>
      </c>
      <c r="B17" s="21"/>
      <c r="C17" s="21"/>
      <c r="D17" s="21"/>
      <c r="E17" s="22" t="str">
        <f t="shared" ref="E17:E21" si="2">AVERAGE(B17:D17)</f>
        <v>#DIV/0!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20" t="s">
        <v>18</v>
      </c>
      <c r="B18" s="21"/>
      <c r="C18" s="21"/>
      <c r="D18" s="21"/>
      <c r="E18" s="22" t="str">
        <f t="shared" si="2"/>
        <v>#DIV/0!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A19" s="20" t="s">
        <v>19</v>
      </c>
      <c r="B19" s="21"/>
      <c r="C19" s="21"/>
      <c r="D19" s="21"/>
      <c r="E19" s="22" t="str">
        <f t="shared" si="2"/>
        <v>#DIV/0!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24.0" customHeight="1">
      <c r="A20" s="20" t="s">
        <v>20</v>
      </c>
      <c r="B20" s="23"/>
      <c r="C20" s="23"/>
      <c r="D20" s="23"/>
      <c r="E20" s="22" t="str">
        <f t="shared" si="2"/>
        <v>#DIV/0!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>
      <c r="A21" s="20" t="s">
        <v>21</v>
      </c>
      <c r="B21" s="23"/>
      <c r="C21" s="23"/>
      <c r="D21" s="23"/>
      <c r="E21" s="22" t="str">
        <f t="shared" si="2"/>
        <v>#DIV/0!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>
      <c r="A22" s="3"/>
      <c r="B22" s="3"/>
      <c r="C22" s="3"/>
      <c r="D22" s="3"/>
      <c r="E22" s="2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15.75" customHeight="1">
      <c r="A23" s="24" t="s">
        <v>22</v>
      </c>
      <c r="B23" s="12"/>
      <c r="C23" s="12"/>
      <c r="D23" s="12"/>
      <c r="E23" s="1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60.0" customHeight="1">
      <c r="A24" s="25" t="s">
        <v>23</v>
      </c>
      <c r="B24" s="26"/>
      <c r="C24" s="26"/>
      <c r="D24" s="26"/>
      <c r="E24" s="16" t="str">
        <f t="shared" ref="E24:E27" si="3">AVERAGE(B24:D24)</f>
        <v>#DIV/0!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5.75" customHeight="1">
      <c r="A25" s="27" t="s">
        <v>24</v>
      </c>
      <c r="B25" s="26"/>
      <c r="C25" s="26"/>
      <c r="D25" s="26"/>
      <c r="E25" s="16" t="str">
        <f t="shared" si="3"/>
        <v>#DIV/0!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5.75" customHeight="1">
      <c r="A26" s="27" t="s">
        <v>25</v>
      </c>
      <c r="B26" s="26"/>
      <c r="C26" s="26"/>
      <c r="D26" s="26"/>
      <c r="E26" s="16" t="str">
        <f t="shared" si="3"/>
        <v>#DIV/0!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15.75" customHeight="1">
      <c r="A27" s="27" t="s">
        <v>26</v>
      </c>
      <c r="B27" s="26"/>
      <c r="C27" s="26"/>
      <c r="D27" s="26"/>
      <c r="E27" s="16" t="str">
        <f t="shared" si="3"/>
        <v>#DIV/0!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5.75" customHeight="1">
      <c r="A28" s="28"/>
      <c r="B28" s="29"/>
      <c r="C28" s="29"/>
      <c r="D28" s="29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15.75" customHeight="1">
      <c r="A29" s="31" t="s">
        <v>27</v>
      </c>
      <c r="B29" s="32"/>
      <c r="C29" s="32"/>
      <c r="D29" s="32"/>
      <c r="E29" s="3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5.75" customHeight="1">
      <c r="A30" s="20" t="s">
        <v>28</v>
      </c>
      <c r="B30" s="21"/>
      <c r="C30" s="21"/>
      <c r="D30" s="21"/>
      <c r="E30" s="22" t="str">
        <f t="shared" ref="E30:E36" si="4">AVERAGE(B30:D30)</f>
        <v>#DIV/0!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ht="32.25" customHeight="1">
      <c r="A31" s="20" t="s">
        <v>29</v>
      </c>
      <c r="B31" s="21"/>
      <c r="C31" s="21"/>
      <c r="D31" s="21"/>
      <c r="E31" s="22" t="str">
        <f t="shared" si="4"/>
        <v>#DIV/0!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5.75" customHeight="1">
      <c r="A32" s="20" t="s">
        <v>30</v>
      </c>
      <c r="B32" s="21"/>
      <c r="C32" s="21"/>
      <c r="D32" s="21"/>
      <c r="E32" s="22" t="str">
        <f t="shared" si="4"/>
        <v>#DIV/0!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5.75" customHeight="1">
      <c r="A33" s="20" t="s">
        <v>31</v>
      </c>
      <c r="B33" s="21"/>
      <c r="C33" s="21"/>
      <c r="D33" s="21"/>
      <c r="E33" s="22" t="str">
        <f t="shared" si="4"/>
        <v>#DIV/0!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5.75" customHeight="1">
      <c r="A34" s="20" t="s">
        <v>32</v>
      </c>
      <c r="B34" s="21"/>
      <c r="C34" s="21"/>
      <c r="D34" s="21"/>
      <c r="E34" s="22" t="str">
        <f t="shared" si="4"/>
        <v>#DIV/0!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15.75" customHeight="1">
      <c r="A35" s="20" t="s">
        <v>33</v>
      </c>
      <c r="B35" s="21"/>
      <c r="C35" s="21"/>
      <c r="D35" s="21"/>
      <c r="E35" s="22" t="str">
        <f t="shared" si="4"/>
        <v>#DIV/0!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15.75" customHeight="1">
      <c r="A36" s="20" t="s">
        <v>34</v>
      </c>
      <c r="B36" s="23"/>
      <c r="C36" s="23"/>
      <c r="D36" s="23"/>
      <c r="E36" s="34" t="str">
        <f t="shared" si="4"/>
        <v>#DIV/0!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15.75" customHeight="1">
      <c r="A37" s="35"/>
      <c r="B37" s="35"/>
      <c r="C37" s="35"/>
      <c r="D37" s="35"/>
      <c r="E37" s="3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15.75" customHeight="1">
      <c r="A38" s="36" t="s">
        <v>35</v>
      </c>
      <c r="B38" s="37"/>
      <c r="C38" s="37"/>
      <c r="D38" s="37"/>
      <c r="E38" s="3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15.75" customHeight="1">
      <c r="A39" s="27" t="s">
        <v>36</v>
      </c>
      <c r="B39" s="26"/>
      <c r="C39" s="26"/>
      <c r="D39" s="26"/>
      <c r="E39" s="16" t="str">
        <f t="shared" ref="E39:E42" si="5">AVERAGE(B39:D39)</f>
        <v>#DIV/0!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15.75" customHeight="1">
      <c r="A40" s="27" t="s">
        <v>37</v>
      </c>
      <c r="B40" s="26"/>
      <c r="C40" s="26"/>
      <c r="D40" s="26"/>
      <c r="E40" s="16" t="str">
        <f t="shared" si="5"/>
        <v>#DIV/0!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15.75" customHeight="1">
      <c r="A41" s="27" t="s">
        <v>38</v>
      </c>
      <c r="B41" s="26"/>
      <c r="C41" s="26"/>
      <c r="D41" s="26"/>
      <c r="E41" s="16" t="str">
        <f t="shared" si="5"/>
        <v>#DIV/0!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15.75" customHeight="1">
      <c r="A42" s="27" t="s">
        <v>39</v>
      </c>
      <c r="B42" s="26"/>
      <c r="C42" s="26"/>
      <c r="D42" s="26"/>
      <c r="E42" s="16" t="str">
        <f t="shared" si="5"/>
        <v>#DIV/0!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15.75" customHeight="1">
      <c r="A43" s="39"/>
      <c r="B43" s="40"/>
      <c r="C43" s="40"/>
      <c r="D43" s="40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ht="28.5" customHeight="1">
      <c r="A44" s="41" t="s">
        <v>40</v>
      </c>
      <c r="B44" s="42">
        <f t="shared" ref="B44:D44" si="6">SUM(B13:B43)</f>
        <v>0</v>
      </c>
      <c r="C44" s="42">
        <f t="shared" si="6"/>
        <v>0</v>
      </c>
      <c r="D44" s="42">
        <f t="shared" si="6"/>
        <v>0</v>
      </c>
      <c r="E44" s="43" t="str">
        <f>ROUND(SUM(E14:E42),0)</f>
        <v>#DIV/0!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15.75" customHeight="1">
      <c r="A45" s="44" t="s">
        <v>41</v>
      </c>
      <c r="B45" s="45"/>
      <c r="C45" s="46" t="s">
        <v>42</v>
      </c>
      <c r="D45" s="47">
        <f>MAX(B44:D44)-MIN(B44:D44)</f>
        <v>0</v>
      </c>
      <c r="E45" s="48" t="str">
        <f>IF(E44&gt;=56,"Gold",IF(E44&lt;=55,IF(E44&gt;=46,"Blue",IF(E44&lt;=45,IF(E44&gt;=38,"Red",IF(E44&lt;=37,"White"))))))</f>
        <v>#DIV/0!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15.75" customHeight="1">
      <c r="A46" s="4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1"/>
    </row>
    <row r="47" ht="15.75" customHeight="1">
      <c r="A47" s="39"/>
      <c r="B47" s="39"/>
      <c r="C47" s="39"/>
      <c r="D47" s="39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3"/>
    </row>
    <row r="48" ht="15.75" customHeight="1">
      <c r="A48" s="54" t="s">
        <v>43</v>
      </c>
      <c r="B48" s="12"/>
      <c r="C48" s="12"/>
      <c r="D48" s="13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ht="55.5" customHeight="1">
      <c r="A49" s="55" t="s">
        <v>44</v>
      </c>
      <c r="B49" s="56"/>
      <c r="C49" s="56"/>
      <c r="D49" s="5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ht="55.5" customHeight="1">
      <c r="A50" s="57" t="s">
        <v>45</v>
      </c>
      <c r="B50" s="56"/>
      <c r="C50" s="56"/>
      <c r="D50" s="5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ht="55.5" customHeight="1">
      <c r="A51" s="57" t="s">
        <v>46</v>
      </c>
      <c r="B51" s="56"/>
      <c r="C51" s="56"/>
      <c r="D51" s="5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55.5" customHeight="1">
      <c r="A52" s="57" t="s">
        <v>27</v>
      </c>
      <c r="B52" s="56"/>
      <c r="C52" s="56"/>
      <c r="D52" s="5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55.5" customHeight="1">
      <c r="A53" s="58" t="s">
        <v>47</v>
      </c>
      <c r="B53" s="56"/>
      <c r="C53" s="56"/>
      <c r="D53" s="5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55.5" customHeight="1">
      <c r="B54" s="56"/>
      <c r="C54" s="56"/>
      <c r="D54" s="5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5.75" hidden="1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5.75" hidden="1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5.75" hidden="1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ht="15.75" hidden="1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ht="15.75" hidden="1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ht="15.75" hidden="1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ht="15.75" hidden="1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ht="15.75" hidden="1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ht="15.75" hidden="1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ht="15.75" hidden="1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ht="15.75" hidden="1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ht="15.75" hidden="1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ht="15.75" hidden="1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ht="15.75" hidden="1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ht="15.75" hidden="1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ht="15.75" hidden="1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ht="15.75" hidden="1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ht="15.75" hidden="1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ht="15.75" hidden="1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ht="15.75" hidden="1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ht="15.75" hidden="1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ht="15.75" hidden="1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ht="15.75" hidden="1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ht="15.75" hidden="1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ht="15.75" hidden="1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ht="15.75" hidden="1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ht="15.75" hidden="1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ht="15.75" hidden="1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ht="15.75" hidden="1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ht="15.75" hidden="1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ht="15.75" hidden="1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ht="15.75" hidden="1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ht="15.75" hidden="1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ht="15.75" hidden="1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ht="15.75" hidden="1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ht="15.75" hidden="1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ht="15.75" hidden="1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ht="15.75" hidden="1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ht="15.75" hidden="1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ht="15.75" hidden="1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ht="15.75" hidden="1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ht="15.75" hidden="1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ht="15.75" hidden="1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ht="15.75" hidden="1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ht="15.75" hidden="1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ht="15.75" hidden="1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5.75" hidden="1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5.75" hidden="1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5.75" hidden="1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5.75" hidden="1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5.75" hidden="1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5.75" hidden="1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5.75" hidden="1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5.75" hidden="1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5.75" hidden="1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5.75" hidden="1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5.75" hidden="1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5.75" hidden="1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5.75" hidden="1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5.75" hidden="1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5.75" hidden="1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5.75" hidden="1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5.75" hidden="1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5.75" hidden="1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5.75" hidden="1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5.75" hidden="1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5.75" hidden="1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5.75" hidden="1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5.75" hidden="1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ht="15.75" hidden="1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ht="15.75" hidden="1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ht="15.75" hidden="1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ht="15.75" hidden="1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ht="15.75" hidden="1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5.75" hidden="1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5.75" hidden="1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5.75" hidden="1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ht="15.75" hidden="1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ht="15.75" hidden="1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ht="15.75" hidden="1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ht="15.75" hidden="1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ht="15.75" hidden="1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ht="15.75" hidden="1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ht="15.75" hidden="1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ht="15.75" hidden="1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ht="15.75" hidden="1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ht="15.75" hidden="1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ht="15.75" hidden="1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ht="15.75" hidden="1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5.75" hidden="1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5.75" hidden="1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ht="15.75" hidden="1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ht="15.75" hidden="1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ht="15.75" hidden="1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ht="15.75" hidden="1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ht="15.75" hidden="1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ht="15.75" hidden="1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ht="15.75" hidden="1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ht="15.75" hidden="1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ht="15.75" hidden="1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ht="15.75" hidden="1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ht="15.75" hidden="1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ht="15.75" hidden="1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ht="15.75" hidden="1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ht="15.75" hidden="1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ht="15.75" hidden="1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ht="15.75" hidden="1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ht="15.75" hidden="1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ht="15.75" hidden="1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ht="15.75" hidden="1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ht="15.75" hidden="1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ht="15.75" hidden="1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ht="15.75" hidden="1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ht="15.75" hidden="1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ht="15.75" hidden="1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ht="15.75" hidden="1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ht="15.75" hidden="1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ht="15.75" hidden="1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ht="15.75" hidden="1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ht="15.75" hidden="1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ht="15.75" hidden="1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ht="15.75" hidden="1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ht="15.75" hidden="1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ht="15.75" hidden="1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ht="15.75" hidden="1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ht="15.75" hidden="1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ht="15.75" hidden="1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ht="15.75" hidden="1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ht="15.75" hidden="1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ht="15.75" hidden="1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ht="15.75" hidden="1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ht="15.75" hidden="1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ht="15.75" hidden="1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ht="15.75" hidden="1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ht="15.75" hidden="1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ht="15.75" hidden="1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ht="15.75" hidden="1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ht="15.75" hidden="1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ht="15.75" hidden="1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ht="15.75" hidden="1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ht="15.75" hidden="1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ht="15.75" hidden="1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ht="15.75" hidden="1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ht="15.75" hidden="1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ht="15.75" hidden="1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ht="15.75" hidden="1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ht="15.75" hidden="1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ht="15.75" hidden="1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ht="15.75" hidden="1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ht="15.75" hidden="1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ht="15.75" hidden="1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ht="15.75" hidden="1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ht="15.75" hidden="1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ht="15.75" hidden="1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ht="15.75" hidden="1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ht="15.75" hidden="1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ht="15.75" hidden="1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ht="15.75" hidden="1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ht="15.75" hidden="1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ht="15.75" hidden="1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ht="15.75" hidden="1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ht="15.75" hidden="1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ht="15.75" hidden="1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ht="15.75" hidden="1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ht="15.75" hidden="1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ht="15.75" hidden="1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ht="15.75" hidden="1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ht="15.75" hidden="1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ht="15.75" hidden="1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ht="15.75" hidden="1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ht="15.75" hidden="1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5.75" hidden="1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ht="15.75" hidden="1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ht="15.75" hidden="1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ht="15.75" hidden="1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ht="15.75" hidden="1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ht="15.75" hidden="1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ht="15.75" hidden="1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ht="15.75" hidden="1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ht="15.75" hidden="1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ht="15.75" hidden="1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ht="15.75" hidden="1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ht="15.75" hidden="1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ht="15.75" hidden="1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ht="15.75" hidden="1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ht="15.75" hidden="1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ht="15.75" hidden="1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ht="15.75" hidden="1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ht="15.75" hidden="1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ht="15.75" hidden="1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ht="15.75" hidden="1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ht="15.75" hidden="1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ht="15.75" hidden="1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ht="15.75" hidden="1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ht="15.75" hidden="1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ht="15.75" hidden="1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ht="15.75" hidden="1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ht="15.75" hidden="1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6">
    <mergeCell ref="A11:E11"/>
    <mergeCell ref="A16:E16"/>
    <mergeCell ref="A23:E23"/>
    <mergeCell ref="A29:E29"/>
    <mergeCell ref="A38:E38"/>
    <mergeCell ref="A48:D48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96.38"/>
    <col customWidth="1" min="2" max="2" width="19.5"/>
    <col customWidth="1" min="3" max="3" width="19.38"/>
    <col customWidth="1" min="4" max="4" width="19.88"/>
    <col hidden="1" min="6" max="25" width="12.63"/>
  </cols>
  <sheetData>
    <row r="1" ht="21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.75" customHeight="1">
      <c r="A2" s="4" t="s">
        <v>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5.75" customHeight="1">
      <c r="A3" s="4" t="s">
        <v>6</v>
      </c>
      <c r="B3" s="5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5.75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15.75" customHeight="1">
      <c r="A5" s="7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5.75" customHeight="1">
      <c r="A6" s="8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5.75" customHeight="1">
      <c r="A7" s="9" t="s">
        <v>9</v>
      </c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15.75" customHeight="1">
      <c r="A8" s="8" t="s">
        <v>10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ht="15.75" customHeight="1">
      <c r="A9" s="10" t="s">
        <v>11</v>
      </c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ht="15.75" customHeight="1">
      <c r="A10" s="5"/>
      <c r="B10" s="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>
      <c r="A11" s="11" t="s">
        <v>12</v>
      </c>
      <c r="B11" s="12"/>
      <c r="C11" s="12"/>
      <c r="D11" s="12"/>
      <c r="E11" s="1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>
      <c r="A12" s="14" t="s">
        <v>13</v>
      </c>
      <c r="B12" s="15"/>
      <c r="C12" s="15"/>
      <c r="D12" s="16"/>
      <c r="E12" s="16" t="str">
        <f t="shared" ref="E12:E14" si="1">AVERAGE(B12:D12)</f>
        <v>#DIV/0!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>
      <c r="A13" s="17" t="s">
        <v>14</v>
      </c>
      <c r="B13" s="15"/>
      <c r="C13" s="15"/>
      <c r="D13" s="16"/>
      <c r="E13" s="16" t="str">
        <f t="shared" si="1"/>
        <v>#DIV/0!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>
      <c r="A14" s="14" t="s">
        <v>15</v>
      </c>
      <c r="B14" s="15"/>
      <c r="C14" s="15"/>
      <c r="D14" s="18"/>
      <c r="E14" s="18" t="str">
        <f t="shared" si="1"/>
        <v>#DIV/0!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>
      <c r="A16" s="19" t="s">
        <v>16</v>
      </c>
      <c r="B16" s="12"/>
      <c r="C16" s="12"/>
      <c r="D16" s="12"/>
      <c r="E16" s="1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>
      <c r="A17" s="20" t="s">
        <v>17</v>
      </c>
      <c r="B17" s="21"/>
      <c r="C17" s="21"/>
      <c r="D17" s="21"/>
      <c r="E17" s="22" t="str">
        <f t="shared" ref="E17:E21" si="2">AVERAGE(B17:D17)</f>
        <v>#DIV/0!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20" t="s">
        <v>18</v>
      </c>
      <c r="B18" s="21"/>
      <c r="C18" s="21"/>
      <c r="D18" s="21"/>
      <c r="E18" s="22" t="str">
        <f t="shared" si="2"/>
        <v>#DIV/0!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A19" s="20" t="s">
        <v>19</v>
      </c>
      <c r="B19" s="21"/>
      <c r="C19" s="21"/>
      <c r="D19" s="21"/>
      <c r="E19" s="22" t="str">
        <f t="shared" si="2"/>
        <v>#DIV/0!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>
      <c r="A20" s="20" t="s">
        <v>20</v>
      </c>
      <c r="B20" s="23"/>
      <c r="C20" s="23"/>
      <c r="D20" s="23"/>
      <c r="E20" s="22" t="str">
        <f t="shared" si="2"/>
        <v>#DIV/0!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>
      <c r="A21" s="20" t="s">
        <v>21</v>
      </c>
      <c r="B21" s="23"/>
      <c r="C21" s="23"/>
      <c r="D21" s="23"/>
      <c r="E21" s="22" t="str">
        <f t="shared" si="2"/>
        <v>#DIV/0!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>
      <c r="A23" s="24" t="s">
        <v>22</v>
      </c>
      <c r="B23" s="12"/>
      <c r="C23" s="12"/>
      <c r="D23" s="12"/>
      <c r="E23" s="1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66.75" customHeight="1">
      <c r="A24" s="25" t="s">
        <v>23</v>
      </c>
      <c r="B24" s="26"/>
      <c r="C24" s="26"/>
      <c r="D24" s="26"/>
      <c r="E24" s="16" t="str">
        <f t="shared" ref="E24:E27" si="3">AVERAGE(B24:D24)</f>
        <v>#DIV/0!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>
      <c r="A25" s="27" t="s">
        <v>24</v>
      </c>
      <c r="B25" s="26"/>
      <c r="C25" s="26"/>
      <c r="D25" s="26"/>
      <c r="E25" s="16" t="str">
        <f t="shared" si="3"/>
        <v>#DIV/0!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>
      <c r="A26" s="27" t="s">
        <v>25</v>
      </c>
      <c r="B26" s="26"/>
      <c r="C26" s="26"/>
      <c r="D26" s="26"/>
      <c r="E26" s="16" t="str">
        <f t="shared" si="3"/>
        <v>#DIV/0!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>
      <c r="A27" s="27" t="s">
        <v>26</v>
      </c>
      <c r="B27" s="26"/>
      <c r="C27" s="26"/>
      <c r="D27" s="26"/>
      <c r="E27" s="16" t="str">
        <f t="shared" si="3"/>
        <v>#DIV/0!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>
      <c r="A28" s="28"/>
      <c r="B28" s="29"/>
      <c r="C28" s="29"/>
      <c r="D28" s="29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>
      <c r="A29" s="31" t="s">
        <v>27</v>
      </c>
      <c r="B29" s="32"/>
      <c r="C29" s="32"/>
      <c r="D29" s="32"/>
      <c r="E29" s="3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>
      <c r="A30" s="20" t="s">
        <v>28</v>
      </c>
      <c r="B30" s="21"/>
      <c r="C30" s="21"/>
      <c r="D30" s="21"/>
      <c r="E30" s="22" t="str">
        <f t="shared" ref="E30:E36" si="4">AVERAGE(B30:D30)</f>
        <v>#DIV/0!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>
      <c r="A31" s="20" t="s">
        <v>29</v>
      </c>
      <c r="B31" s="21"/>
      <c r="C31" s="21"/>
      <c r="D31" s="21"/>
      <c r="E31" s="22" t="str">
        <f t="shared" si="4"/>
        <v>#DIV/0!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>
      <c r="A32" s="20" t="s">
        <v>30</v>
      </c>
      <c r="B32" s="21"/>
      <c r="C32" s="21"/>
      <c r="D32" s="21"/>
      <c r="E32" s="22" t="str">
        <f t="shared" si="4"/>
        <v>#DIV/0!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>
      <c r="A33" s="20" t="s">
        <v>31</v>
      </c>
      <c r="B33" s="21"/>
      <c r="C33" s="21"/>
      <c r="D33" s="21"/>
      <c r="E33" s="22" t="str">
        <f t="shared" si="4"/>
        <v>#DIV/0!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>
      <c r="A34" s="20" t="s">
        <v>32</v>
      </c>
      <c r="B34" s="21"/>
      <c r="C34" s="21"/>
      <c r="D34" s="21"/>
      <c r="E34" s="22" t="str">
        <f t="shared" si="4"/>
        <v>#DIV/0!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>
      <c r="A35" s="20" t="s">
        <v>33</v>
      </c>
      <c r="B35" s="21"/>
      <c r="C35" s="21"/>
      <c r="D35" s="21"/>
      <c r="E35" s="22" t="str">
        <f t="shared" si="4"/>
        <v>#DIV/0!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>
      <c r="A36" s="20" t="s">
        <v>34</v>
      </c>
      <c r="B36" s="23"/>
      <c r="C36" s="23"/>
      <c r="D36" s="23"/>
      <c r="E36" s="34" t="str">
        <f t="shared" si="4"/>
        <v>#DIV/0!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15.75" customHeight="1">
      <c r="A37" s="59"/>
      <c r="B37" s="60"/>
      <c r="C37" s="60"/>
      <c r="D37" s="60"/>
      <c r="E37" s="60"/>
      <c r="F37" s="6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28.5" customHeight="1">
      <c r="A38" s="41" t="s">
        <v>40</v>
      </c>
      <c r="B38" s="42">
        <f t="shared" ref="B38:D38" si="5">SUM(B11:B37)</f>
        <v>0</v>
      </c>
      <c r="C38" s="42">
        <f t="shared" si="5"/>
        <v>0</v>
      </c>
      <c r="D38" s="42">
        <f t="shared" si="5"/>
        <v>0</v>
      </c>
      <c r="E38" s="43" t="str">
        <f>ROUND(SUM(E12:E36),0)</f>
        <v>#DIV/0!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15.75" customHeight="1">
      <c r="A39" s="62" t="s">
        <v>48</v>
      </c>
      <c r="B39" s="45"/>
      <c r="C39" s="46" t="s">
        <v>42</v>
      </c>
      <c r="D39" s="47">
        <f>MAX(B38:D38)-MIN(B38:D38)</f>
        <v>0</v>
      </c>
      <c r="E39" s="48" t="str">
        <f>IF(E38&gt;=50,"Gold",IF(E38&lt;=49,IF(E38&gt;=42,"Blue",IF(E38&lt;=41,IF(E38&gt;=34,"Red",IF(E38&lt;=33,"White"))))))</f>
        <v>#DIV/0!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15.75" customHeight="1">
      <c r="A40" s="6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15.75" customHeight="1">
      <c r="A41" s="6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15.75" customHeight="1">
      <c r="A42" s="54" t="s">
        <v>43</v>
      </c>
      <c r="B42" s="12"/>
      <c r="C42" s="12"/>
      <c r="D42" s="13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ht="55.5" customHeight="1">
      <c r="A43" s="55" t="s">
        <v>44</v>
      </c>
      <c r="B43" s="56"/>
      <c r="C43" s="56"/>
      <c r="D43" s="5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ht="55.5" customHeight="1">
      <c r="A44" s="57" t="s">
        <v>45</v>
      </c>
      <c r="B44" s="56"/>
      <c r="C44" s="56"/>
      <c r="D44" s="5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55.5" customHeight="1">
      <c r="A45" s="57" t="s">
        <v>46</v>
      </c>
      <c r="B45" s="56"/>
      <c r="C45" s="56"/>
      <c r="D45" s="5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55.5" customHeight="1">
      <c r="A46" s="57" t="s">
        <v>27</v>
      </c>
      <c r="B46" s="56"/>
      <c r="C46" s="56"/>
      <c r="D46" s="5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ht="55.5" customHeight="1">
      <c r="A47" s="57"/>
      <c r="B47" s="56"/>
      <c r="C47" s="56"/>
      <c r="D47" s="5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ht="55.5" customHeight="1">
      <c r="B48" s="56"/>
      <c r="C48" s="56"/>
      <c r="D48" s="5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ht="15.75" hidden="1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ht="15.75" hidden="1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ht="15.75" hidden="1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15.75" hidden="1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15.75" hidden="1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15.75" hidden="1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5.75" hidden="1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5.75" hidden="1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5.75" hidden="1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ht="15.75" hidden="1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ht="15.75" hidden="1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ht="15.75" hidden="1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ht="15.75" hidden="1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ht="15.75" hidden="1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ht="15.75" hidden="1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ht="15.75" hidden="1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ht="15.75" hidden="1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ht="15.75" hidden="1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ht="15.75" hidden="1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ht="15.75" hidden="1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ht="15.75" hidden="1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ht="15.75" hidden="1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ht="15.75" hidden="1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ht="15.75" hidden="1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ht="15.75" hidden="1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ht="15.75" hidden="1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ht="15.75" hidden="1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ht="15.75" hidden="1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ht="15.75" hidden="1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ht="15.75" hidden="1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ht="15.75" hidden="1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ht="15.75" hidden="1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ht="15.75" hidden="1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ht="15.75" hidden="1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ht="15.75" hidden="1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ht="15.75" hidden="1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ht="15.75" hidden="1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ht="15.75" hidden="1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ht="15.75" hidden="1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ht="15.75" hidden="1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ht="15.75" hidden="1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ht="15.75" hidden="1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ht="15.75" hidden="1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ht="15.75" hidden="1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ht="15.75" hidden="1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ht="15.75" hidden="1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ht="15.75" hidden="1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ht="15.75" hidden="1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ht="15.75" hidden="1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ht="15.75" hidden="1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ht="15.75" hidden="1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ht="15.75" hidden="1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5.75" hidden="1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5.75" hidden="1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5.75" hidden="1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5.75" hidden="1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5.75" hidden="1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5.75" hidden="1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5.75" hidden="1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5.75" hidden="1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5.75" hidden="1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5.75" hidden="1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5.75" hidden="1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5.75" hidden="1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5.75" hidden="1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5.75" hidden="1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5.75" hidden="1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5.75" hidden="1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5.75" hidden="1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5.75" hidden="1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5.75" hidden="1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5.75" hidden="1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5.75" hidden="1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5.75" hidden="1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5.75" hidden="1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ht="15.75" hidden="1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ht="15.75" hidden="1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ht="15.75" hidden="1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ht="15.75" hidden="1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ht="15.75" hidden="1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5.75" hidden="1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5.75" hidden="1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5.75" hidden="1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ht="15.75" hidden="1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ht="15.75" hidden="1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ht="15.75" hidden="1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ht="15.75" hidden="1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ht="15.75" hidden="1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ht="15.75" hidden="1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ht="15.75" hidden="1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ht="15.75" hidden="1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ht="15.75" hidden="1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ht="15.75" hidden="1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ht="15.75" hidden="1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ht="15.75" hidden="1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5.75" hidden="1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5.75" hidden="1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ht="15.75" hidden="1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ht="15.75" hidden="1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ht="15.75" hidden="1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ht="15.75" hidden="1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ht="15.75" hidden="1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ht="15.75" hidden="1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ht="15.75" hidden="1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ht="15.75" hidden="1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ht="15.75" hidden="1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ht="15.75" hidden="1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ht="15.75" hidden="1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ht="15.75" hidden="1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ht="15.75" hidden="1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ht="15.75" hidden="1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ht="15.75" hidden="1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ht="15.75" hidden="1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ht="15.75" hidden="1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ht="15.75" hidden="1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ht="15.75" hidden="1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ht="15.75" hidden="1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ht="15.75" hidden="1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ht="15.75" hidden="1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ht="15.75" hidden="1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ht="15.75" hidden="1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ht="15.75" hidden="1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ht="15.75" hidden="1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ht="15.75" hidden="1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ht="15.75" hidden="1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ht="15.75" hidden="1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ht="15.75" hidden="1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ht="15.75" hidden="1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ht="15.75" hidden="1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ht="15.75" hidden="1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ht="15.75" hidden="1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ht="15.75" hidden="1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ht="15.75" hidden="1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ht="15.75" hidden="1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ht="15.75" hidden="1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ht="15.75" hidden="1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ht="15.75" hidden="1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ht="15.75" hidden="1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ht="15.75" hidden="1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ht="15.75" hidden="1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ht="15.75" hidden="1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ht="15.75" hidden="1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ht="15.75" hidden="1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ht="15.75" hidden="1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ht="15.75" hidden="1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ht="15.75" hidden="1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ht="15.75" hidden="1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ht="15.75" hidden="1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ht="15.75" hidden="1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ht="15.75" hidden="1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ht="15.75" hidden="1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ht="15.75" hidden="1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ht="15.75" hidden="1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ht="15.75" hidden="1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ht="15.75" hidden="1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ht="15.75" hidden="1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ht="15.75" hidden="1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ht="15.75" hidden="1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ht="15.75" hidden="1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ht="15.75" hidden="1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ht="15.75" hidden="1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ht="15.75" hidden="1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ht="15.75" hidden="1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ht="15.75" hidden="1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ht="15.75" hidden="1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ht="15.75" hidden="1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ht="15.75" hidden="1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ht="15.75" hidden="1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ht="15.75" hidden="1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ht="15.75" hidden="1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ht="15.75" hidden="1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ht="15.75" hidden="1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ht="15.75" hidden="1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ht="15.75" hidden="1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ht="15.75" hidden="1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ht="15.75" hidden="1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ht="15.75" hidden="1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5.75" hidden="1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ht="15.75" hidden="1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ht="15.75" hidden="1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ht="15.75" hidden="1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ht="15.75" hidden="1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ht="15.75" hidden="1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ht="15.75" hidden="1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ht="15.75" hidden="1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ht="15.75" hidden="1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ht="15.75" hidden="1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ht="15.75" hidden="1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ht="15.75" hidden="1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ht="15.75" hidden="1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ht="15.75" hidden="1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ht="15.75" hidden="1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ht="15.75" hidden="1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ht="15.75" hidden="1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ht="15.75" hidden="1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ht="15.75" hidden="1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ht="15.75" hidden="1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ht="15.75" hidden="1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5">
    <mergeCell ref="A11:E11"/>
    <mergeCell ref="A16:E16"/>
    <mergeCell ref="A23:E23"/>
    <mergeCell ref="A29:E29"/>
    <mergeCell ref="A42:D42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97.0"/>
    <col customWidth="1" min="2" max="2" width="19.5"/>
    <col customWidth="1" min="3" max="3" width="19.38"/>
    <col customWidth="1" min="4" max="4" width="19.88"/>
    <col hidden="1" min="6" max="25" width="12.63"/>
  </cols>
  <sheetData>
    <row r="1" ht="21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.75" customHeight="1">
      <c r="A2" s="63" t="s">
        <v>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5.75" customHeight="1">
      <c r="A3" s="4" t="s">
        <v>6</v>
      </c>
      <c r="B3" s="5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5.75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15.75" customHeight="1">
      <c r="A5" s="7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5.75" customHeight="1">
      <c r="A6" s="8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5.75" customHeight="1">
      <c r="A7" s="9" t="s">
        <v>9</v>
      </c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15.75" customHeight="1">
      <c r="A8" s="8" t="s">
        <v>10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ht="15.75" customHeight="1">
      <c r="A9" s="10" t="s">
        <v>11</v>
      </c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ht="15.75" customHeight="1">
      <c r="A10" s="5"/>
      <c r="B10" s="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>
      <c r="A11" s="11" t="s">
        <v>12</v>
      </c>
      <c r="B11" s="12"/>
      <c r="C11" s="12"/>
      <c r="D11" s="12"/>
      <c r="E11" s="1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>
      <c r="A12" s="14" t="s">
        <v>13</v>
      </c>
      <c r="B12" s="15"/>
      <c r="C12" s="15"/>
      <c r="D12" s="16"/>
      <c r="E12" s="16" t="str">
        <f t="shared" ref="E12:E14" si="1">AVERAGE(B12:D12)</f>
        <v>#DIV/0!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>
      <c r="A13" s="17" t="s">
        <v>14</v>
      </c>
      <c r="B13" s="15"/>
      <c r="C13" s="15"/>
      <c r="D13" s="16"/>
      <c r="E13" s="16" t="str">
        <f t="shared" si="1"/>
        <v>#DIV/0!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>
      <c r="A14" s="14" t="s">
        <v>15</v>
      </c>
      <c r="B14" s="15"/>
      <c r="C14" s="15"/>
      <c r="D14" s="18"/>
      <c r="E14" s="18" t="str">
        <f t="shared" si="1"/>
        <v>#DIV/0!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>
      <c r="A16" s="19" t="s">
        <v>16</v>
      </c>
      <c r="B16" s="12"/>
      <c r="C16" s="12"/>
      <c r="D16" s="12"/>
      <c r="E16" s="1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>
      <c r="A17" s="20" t="s">
        <v>17</v>
      </c>
      <c r="B17" s="21"/>
      <c r="C17" s="21"/>
      <c r="D17" s="21"/>
      <c r="E17" s="22" t="str">
        <f t="shared" ref="E17:E21" si="2">AVERAGE(B17:D17)</f>
        <v>#DIV/0!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20" t="s">
        <v>18</v>
      </c>
      <c r="B18" s="21"/>
      <c r="C18" s="21"/>
      <c r="D18" s="21"/>
      <c r="E18" s="22" t="str">
        <f t="shared" si="2"/>
        <v>#DIV/0!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A19" s="20" t="s">
        <v>19</v>
      </c>
      <c r="B19" s="21"/>
      <c r="C19" s="21"/>
      <c r="D19" s="21"/>
      <c r="E19" s="22" t="str">
        <f t="shared" si="2"/>
        <v>#DIV/0!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>
      <c r="A20" s="20" t="s">
        <v>20</v>
      </c>
      <c r="B20" s="23"/>
      <c r="C20" s="23"/>
      <c r="D20" s="23"/>
      <c r="E20" s="22" t="str">
        <f t="shared" si="2"/>
        <v>#DIV/0!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>
      <c r="A21" s="20" t="s">
        <v>21</v>
      </c>
      <c r="B21" s="23"/>
      <c r="C21" s="23"/>
      <c r="D21" s="23"/>
      <c r="E21" s="22" t="str">
        <f t="shared" si="2"/>
        <v>#DIV/0!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>
      <c r="A23" s="24" t="s">
        <v>22</v>
      </c>
      <c r="B23" s="12"/>
      <c r="C23" s="12"/>
      <c r="D23" s="12"/>
      <c r="E23" s="1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67.5" customHeight="1">
      <c r="A24" s="25" t="s">
        <v>23</v>
      </c>
      <c r="B24" s="26"/>
      <c r="C24" s="26"/>
      <c r="D24" s="26"/>
      <c r="E24" s="16" t="str">
        <f t="shared" ref="E24:E27" si="3">AVERAGE(B24:D24)</f>
        <v>#DIV/0!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>
      <c r="A25" s="27" t="s">
        <v>24</v>
      </c>
      <c r="B25" s="26"/>
      <c r="C25" s="26"/>
      <c r="D25" s="26"/>
      <c r="E25" s="16" t="str">
        <f t="shared" si="3"/>
        <v>#DIV/0!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>
      <c r="A26" s="27" t="s">
        <v>25</v>
      </c>
      <c r="B26" s="26"/>
      <c r="C26" s="26"/>
      <c r="D26" s="26"/>
      <c r="E26" s="16" t="str">
        <f t="shared" si="3"/>
        <v>#DIV/0!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>
      <c r="A27" s="27" t="s">
        <v>26</v>
      </c>
      <c r="B27" s="26"/>
      <c r="C27" s="26"/>
      <c r="D27" s="26"/>
      <c r="E27" s="16" t="str">
        <f t="shared" si="3"/>
        <v>#DIV/0!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>
      <c r="A28" s="28"/>
      <c r="B28" s="29"/>
      <c r="C28" s="29"/>
      <c r="D28" s="29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>
      <c r="A29" s="31" t="s">
        <v>27</v>
      </c>
      <c r="B29" s="32"/>
      <c r="C29" s="32"/>
      <c r="D29" s="32"/>
      <c r="E29" s="3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>
      <c r="A30" s="20" t="s">
        <v>28</v>
      </c>
      <c r="B30" s="21"/>
      <c r="C30" s="21"/>
      <c r="D30" s="21"/>
      <c r="E30" s="22" t="str">
        <f t="shared" ref="E30:E36" si="4">AVERAGE(B30:D30)</f>
        <v>#DIV/0!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>
      <c r="A31" s="20" t="s">
        <v>29</v>
      </c>
      <c r="B31" s="21"/>
      <c r="C31" s="21"/>
      <c r="D31" s="21"/>
      <c r="E31" s="22" t="str">
        <f t="shared" si="4"/>
        <v>#DIV/0!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>
      <c r="A32" s="20" t="s">
        <v>30</v>
      </c>
      <c r="B32" s="21"/>
      <c r="C32" s="21"/>
      <c r="D32" s="21"/>
      <c r="E32" s="22" t="str">
        <f t="shared" si="4"/>
        <v>#DIV/0!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>
      <c r="A33" s="20" t="s">
        <v>31</v>
      </c>
      <c r="B33" s="21"/>
      <c r="C33" s="21"/>
      <c r="D33" s="21"/>
      <c r="E33" s="22" t="str">
        <f t="shared" si="4"/>
        <v>#DIV/0!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>
      <c r="A34" s="20" t="s">
        <v>32</v>
      </c>
      <c r="B34" s="21"/>
      <c r="C34" s="21"/>
      <c r="D34" s="21"/>
      <c r="E34" s="22" t="str">
        <f t="shared" si="4"/>
        <v>#DIV/0!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>
      <c r="A35" s="20" t="s">
        <v>33</v>
      </c>
      <c r="B35" s="21"/>
      <c r="C35" s="21"/>
      <c r="D35" s="21"/>
      <c r="E35" s="22" t="str">
        <f t="shared" si="4"/>
        <v>#DIV/0!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>
      <c r="A36" s="20" t="s">
        <v>34</v>
      </c>
      <c r="B36" s="23"/>
      <c r="C36" s="23"/>
      <c r="D36" s="23"/>
      <c r="E36" s="34" t="str">
        <f t="shared" si="4"/>
        <v>#DIV/0!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>
      <c r="A37" s="35"/>
      <c r="B37" s="35"/>
      <c r="C37" s="35"/>
      <c r="D37" s="35"/>
      <c r="E37" s="3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>
      <c r="A38" s="36" t="s">
        <v>35</v>
      </c>
      <c r="B38" s="37"/>
      <c r="C38" s="37"/>
      <c r="D38" s="37"/>
      <c r="E38" s="3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>
      <c r="A39" s="27" t="s">
        <v>36</v>
      </c>
      <c r="B39" s="26"/>
      <c r="C39" s="26"/>
      <c r="D39" s="26"/>
      <c r="E39" s="16" t="str">
        <f t="shared" ref="E39:E42" si="5">AVERAGE(B39:D39)</f>
        <v>#DIV/0!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>
      <c r="A40" s="27" t="s">
        <v>37</v>
      </c>
      <c r="B40" s="26"/>
      <c r="C40" s="26"/>
      <c r="D40" s="26"/>
      <c r="E40" s="16" t="str">
        <f t="shared" si="5"/>
        <v>#DIV/0!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>
      <c r="A41" s="27" t="s">
        <v>38</v>
      </c>
      <c r="B41" s="26"/>
      <c r="C41" s="26"/>
      <c r="D41" s="26"/>
      <c r="E41" s="16" t="str">
        <f t="shared" si="5"/>
        <v>#DIV/0!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>
      <c r="A42" s="27" t="s">
        <v>39</v>
      </c>
      <c r="B42" s="26"/>
      <c r="C42" s="26"/>
      <c r="D42" s="26"/>
      <c r="E42" s="16" t="str">
        <f t="shared" si="5"/>
        <v>#DIV/0!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15.75" customHeight="1">
      <c r="A43" s="39"/>
      <c r="B43" s="40"/>
      <c r="C43" s="40"/>
      <c r="D43" s="40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ht="28.5" customHeight="1">
      <c r="A44" s="41" t="s">
        <v>40</v>
      </c>
      <c r="B44" s="42">
        <f t="shared" ref="B44:D44" si="6">SUM(B13:B43)</f>
        <v>0</v>
      </c>
      <c r="C44" s="42">
        <f t="shared" si="6"/>
        <v>0</v>
      </c>
      <c r="D44" s="42">
        <f t="shared" si="6"/>
        <v>0</v>
      </c>
      <c r="E44" s="43" t="str">
        <f>ROUND(SUM(E14:E42),0)</f>
        <v>#DIV/0!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15.75" customHeight="1">
      <c r="A45" s="62" t="s">
        <v>50</v>
      </c>
      <c r="B45" s="45"/>
      <c r="C45" s="46" t="s">
        <v>42</v>
      </c>
      <c r="D45" s="47">
        <f>MAX(B44:D44)-MIN(B44:D44)</f>
        <v>0</v>
      </c>
      <c r="E45" s="48" t="str">
        <f>IF(E44&gt;=60,"Gold",IF(E44&lt;=59,IF(E44&gt;=48,"Blue",IF(E44&lt;=47,IF(E44&gt;=36,"Red",IF(E44&lt;=35,"White"))))))</f>
        <v>#DIV/0!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15.75" customHeight="1">
      <c r="A46" s="4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1"/>
    </row>
    <row r="47" ht="15.75" customHeight="1">
      <c r="A47" s="39"/>
      <c r="B47" s="39"/>
      <c r="C47" s="39"/>
      <c r="D47" s="39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3"/>
    </row>
    <row r="48" ht="15.75" customHeight="1">
      <c r="A48" s="54" t="s">
        <v>43</v>
      </c>
      <c r="B48" s="12"/>
      <c r="C48" s="12"/>
      <c r="D48" s="13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ht="55.5" customHeight="1">
      <c r="A49" s="55" t="s">
        <v>44</v>
      </c>
      <c r="B49" s="56"/>
      <c r="C49" s="56"/>
      <c r="D49" s="5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ht="55.5" customHeight="1">
      <c r="A50" s="57" t="s">
        <v>45</v>
      </c>
      <c r="B50" s="56"/>
      <c r="C50" s="56"/>
      <c r="D50" s="5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ht="55.5" customHeight="1">
      <c r="A51" s="57" t="s">
        <v>46</v>
      </c>
      <c r="B51" s="56"/>
      <c r="C51" s="56"/>
      <c r="D51" s="5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55.5" customHeight="1">
      <c r="A52" s="57" t="s">
        <v>27</v>
      </c>
      <c r="B52" s="56"/>
      <c r="C52" s="56"/>
      <c r="D52" s="5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55.5" customHeight="1">
      <c r="A53" s="58" t="s">
        <v>47</v>
      </c>
      <c r="B53" s="56"/>
      <c r="C53" s="56"/>
      <c r="D53" s="5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55.5" customHeight="1">
      <c r="B54" s="56"/>
      <c r="C54" s="56"/>
      <c r="D54" s="5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5.75" hidden="1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5.75" hidden="1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5.75" hidden="1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ht="15.75" hidden="1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ht="15.75" hidden="1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ht="15.75" hidden="1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ht="15.75" hidden="1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ht="15.75" hidden="1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ht="15.75" hidden="1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ht="15.75" hidden="1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ht="15.75" hidden="1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ht="15.75" hidden="1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ht="15.75" hidden="1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ht="15.75" hidden="1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ht="15.75" hidden="1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ht="15.75" hidden="1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ht="15.75" hidden="1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ht="15.75" hidden="1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ht="15.75" hidden="1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ht="15.75" hidden="1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ht="15.75" hidden="1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ht="15.75" hidden="1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ht="15.75" hidden="1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ht="15.75" hidden="1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ht="15.75" hidden="1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ht="15.75" hidden="1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ht="15.75" hidden="1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ht="15.75" hidden="1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ht="15.75" hidden="1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ht="15.75" hidden="1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ht="15.75" hidden="1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ht="15.75" hidden="1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ht="15.75" hidden="1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ht="15.75" hidden="1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ht="15.75" hidden="1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ht="15.75" hidden="1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ht="15.75" hidden="1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ht="15.75" hidden="1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ht="15.75" hidden="1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ht="15.75" hidden="1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ht="15.75" hidden="1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ht="15.75" hidden="1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ht="15.75" hidden="1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ht="15.75" hidden="1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ht="15.75" hidden="1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ht="15.75" hidden="1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5.75" hidden="1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5.75" hidden="1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5.75" hidden="1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5.75" hidden="1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5.75" hidden="1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5.75" hidden="1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5.75" hidden="1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5.75" hidden="1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5.75" hidden="1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5.75" hidden="1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5.75" hidden="1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5.75" hidden="1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5.75" hidden="1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5.75" hidden="1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5.75" hidden="1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5.75" hidden="1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5.75" hidden="1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5.75" hidden="1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5.75" hidden="1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5.75" hidden="1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5.75" hidden="1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5.75" hidden="1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5.75" hidden="1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ht="15.75" hidden="1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ht="15.75" hidden="1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ht="15.75" hidden="1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ht="15.75" hidden="1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ht="15.75" hidden="1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5.75" hidden="1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5.75" hidden="1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5.75" hidden="1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ht="15.75" hidden="1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ht="15.75" hidden="1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ht="15.75" hidden="1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ht="15.75" hidden="1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ht="15.75" hidden="1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ht="15.75" hidden="1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ht="15.75" hidden="1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ht="15.75" hidden="1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ht="15.75" hidden="1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ht="15.75" hidden="1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ht="15.75" hidden="1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ht="15.75" hidden="1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5.75" hidden="1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5.75" hidden="1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ht="15.75" hidden="1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ht="15.75" hidden="1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ht="15.75" hidden="1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ht="15.75" hidden="1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ht="15.75" hidden="1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ht="15.75" hidden="1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ht="15.75" hidden="1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ht="15.75" hidden="1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ht="15.75" hidden="1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ht="15.75" hidden="1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ht="15.75" hidden="1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ht="15.75" hidden="1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ht="15.75" hidden="1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ht="15.75" hidden="1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ht="15.75" hidden="1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ht="15.75" hidden="1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ht="15.75" hidden="1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ht="15.75" hidden="1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ht="15.75" hidden="1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ht="15.75" hidden="1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ht="15.75" hidden="1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ht="15.75" hidden="1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ht="15.75" hidden="1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ht="15.75" hidden="1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ht="15.75" hidden="1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ht="15.75" hidden="1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ht="15.75" hidden="1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ht="15.75" hidden="1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ht="15.75" hidden="1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ht="15.75" hidden="1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ht="15.75" hidden="1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ht="15.75" hidden="1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ht="15.75" hidden="1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ht="15.75" hidden="1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ht="15.75" hidden="1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ht="15.75" hidden="1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ht="15.75" hidden="1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ht="15.75" hidden="1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ht="15.75" hidden="1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ht="15.75" hidden="1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ht="15.75" hidden="1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ht="15.75" hidden="1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ht="15.75" hidden="1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ht="15.75" hidden="1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ht="15.75" hidden="1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ht="15.75" hidden="1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ht="15.75" hidden="1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ht="15.75" hidden="1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ht="15.75" hidden="1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ht="15.75" hidden="1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ht="15.75" hidden="1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ht="15.75" hidden="1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ht="15.75" hidden="1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ht="15.75" hidden="1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ht="15.75" hidden="1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ht="15.75" hidden="1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ht="15.75" hidden="1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ht="15.75" hidden="1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ht="15.75" hidden="1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ht="15.75" hidden="1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ht="15.75" hidden="1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ht="15.75" hidden="1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ht="15.75" hidden="1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ht="15.75" hidden="1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ht="15.75" hidden="1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ht="15.75" hidden="1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ht="15.75" hidden="1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ht="15.75" hidden="1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ht="15.75" hidden="1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ht="15.75" hidden="1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ht="15.75" hidden="1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ht="15.75" hidden="1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ht="15.75" hidden="1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ht="15.75" hidden="1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ht="15.75" hidden="1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ht="15.75" hidden="1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ht="15.75" hidden="1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ht="15.75" hidden="1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ht="15.75" hidden="1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ht="15.75" hidden="1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5.75" hidden="1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ht="15.75" hidden="1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ht="15.75" hidden="1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ht="15.75" hidden="1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ht="15.75" hidden="1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ht="15.75" hidden="1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ht="15.75" hidden="1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ht="15.75" hidden="1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ht="15.75" hidden="1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ht="15.75" hidden="1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ht="15.75" hidden="1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ht="15.75" hidden="1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ht="15.75" hidden="1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ht="15.75" hidden="1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ht="15.75" hidden="1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ht="15.75" hidden="1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ht="15.75" hidden="1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ht="15.75" hidden="1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ht="15.75" hidden="1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ht="15.75" hidden="1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ht="15.75" hidden="1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ht="15.75" hidden="1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ht="15.75" hidden="1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ht="15.75" hidden="1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ht="15.75" hidden="1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ht="15.75" hidden="1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ht="15.75" hidden="1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6">
    <mergeCell ref="A11:E11"/>
    <mergeCell ref="A16:E16"/>
    <mergeCell ref="A23:E23"/>
    <mergeCell ref="A29:E29"/>
    <mergeCell ref="A38:E38"/>
    <mergeCell ref="A48:D48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81.0"/>
    <col customWidth="1" min="2" max="4" width="19.5"/>
  </cols>
  <sheetData>
    <row r="1" ht="21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.75" customHeight="1">
      <c r="A2" s="4" t="s">
        <v>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5.75" customHeight="1">
      <c r="A3" s="4" t="s">
        <v>6</v>
      </c>
      <c r="B3" s="5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5.75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15.75" customHeight="1">
      <c r="A5" s="7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5.75" customHeight="1">
      <c r="A6" s="8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5.75" customHeight="1">
      <c r="A7" s="9" t="s">
        <v>9</v>
      </c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15.75" customHeight="1">
      <c r="A8" s="8" t="s">
        <v>10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ht="15.75" customHeight="1">
      <c r="A9" s="10" t="s">
        <v>11</v>
      </c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ht="15.75" customHeight="1">
      <c r="A10" s="5"/>
      <c r="B10" s="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>
      <c r="A11" s="11" t="s">
        <v>12</v>
      </c>
      <c r="B11" s="12"/>
      <c r="C11" s="12"/>
      <c r="D11" s="12"/>
      <c r="E11" s="1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>
      <c r="A12" s="14" t="s">
        <v>13</v>
      </c>
      <c r="B12" s="15"/>
      <c r="C12" s="15"/>
      <c r="D12" s="16"/>
      <c r="E12" s="16" t="str">
        <f t="shared" ref="E12:E14" si="1">AVERAGE(B12:D12)</f>
        <v>#DIV/0!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>
      <c r="A13" s="17" t="s">
        <v>14</v>
      </c>
      <c r="B13" s="15"/>
      <c r="C13" s="15"/>
      <c r="D13" s="16"/>
      <c r="E13" s="16" t="str">
        <f t="shared" si="1"/>
        <v>#DIV/0!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>
      <c r="A14" s="14" t="s">
        <v>15</v>
      </c>
      <c r="B14" s="15"/>
      <c r="C14" s="15"/>
      <c r="D14" s="18"/>
      <c r="E14" s="18" t="str">
        <f t="shared" si="1"/>
        <v>#DIV/0!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>
      <c r="A16" s="24" t="s">
        <v>22</v>
      </c>
      <c r="B16" s="12"/>
      <c r="C16" s="12"/>
      <c r="D16" s="12"/>
      <c r="E16" s="1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66.0" customHeight="1">
      <c r="A17" s="25" t="s">
        <v>51</v>
      </c>
      <c r="B17" s="26"/>
      <c r="C17" s="26"/>
      <c r="D17" s="26"/>
      <c r="E17" s="16" t="str">
        <f t="shared" ref="E17:E20" si="2">AVERAGE(B17:D17)</f>
        <v>#DIV/0!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27" t="s">
        <v>24</v>
      </c>
      <c r="B18" s="26"/>
      <c r="C18" s="26"/>
      <c r="D18" s="26"/>
      <c r="E18" s="16" t="str">
        <f t="shared" si="2"/>
        <v>#DIV/0!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A19" s="27" t="s">
        <v>25</v>
      </c>
      <c r="B19" s="26"/>
      <c r="C19" s="26"/>
      <c r="D19" s="26"/>
      <c r="E19" s="16" t="str">
        <f t="shared" si="2"/>
        <v>#DIV/0!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>
      <c r="A20" s="27" t="s">
        <v>26</v>
      </c>
      <c r="B20" s="26"/>
      <c r="C20" s="26"/>
      <c r="D20" s="26"/>
      <c r="E20" s="16" t="str">
        <f t="shared" si="2"/>
        <v>#DIV/0!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15.75" customHeight="1">
      <c r="A21" s="28"/>
      <c r="B21" s="29"/>
      <c r="C21" s="29"/>
      <c r="D21" s="29"/>
      <c r="E21" s="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>
      <c r="A22" s="31" t="s">
        <v>27</v>
      </c>
      <c r="B22" s="32"/>
      <c r="C22" s="32"/>
      <c r="D22" s="32"/>
      <c r="E22" s="3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>
      <c r="A23" s="20" t="s">
        <v>28</v>
      </c>
      <c r="B23" s="21"/>
      <c r="C23" s="21"/>
      <c r="D23" s="21"/>
      <c r="E23" s="22" t="str">
        <f t="shared" ref="E23:E29" si="3">AVERAGE(B23:D23)</f>
        <v>#DIV/0!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>
      <c r="A24" s="20" t="s">
        <v>29</v>
      </c>
      <c r="B24" s="21"/>
      <c r="C24" s="21"/>
      <c r="D24" s="21"/>
      <c r="E24" s="22" t="str">
        <f t="shared" si="3"/>
        <v>#DIV/0!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>
      <c r="A25" s="20" t="s">
        <v>30</v>
      </c>
      <c r="B25" s="21"/>
      <c r="C25" s="21"/>
      <c r="D25" s="21"/>
      <c r="E25" s="22" t="str">
        <f t="shared" si="3"/>
        <v>#DIV/0!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>
      <c r="A26" s="20" t="s">
        <v>31</v>
      </c>
      <c r="B26" s="21"/>
      <c r="C26" s="21"/>
      <c r="D26" s="21"/>
      <c r="E26" s="22" t="str">
        <f t="shared" si="3"/>
        <v>#DIV/0!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>
      <c r="A27" s="20" t="s">
        <v>32</v>
      </c>
      <c r="B27" s="21"/>
      <c r="C27" s="21"/>
      <c r="D27" s="21"/>
      <c r="E27" s="22" t="str">
        <f t="shared" si="3"/>
        <v>#DIV/0!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>
      <c r="A28" s="20" t="s">
        <v>33</v>
      </c>
      <c r="B28" s="21"/>
      <c r="C28" s="21"/>
      <c r="D28" s="21"/>
      <c r="E28" s="22" t="str">
        <f t="shared" si="3"/>
        <v>#DIV/0!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>
      <c r="A29" s="20" t="s">
        <v>34</v>
      </c>
      <c r="B29" s="23"/>
      <c r="C29" s="23"/>
      <c r="D29" s="23"/>
      <c r="E29" s="34" t="str">
        <f t="shared" si="3"/>
        <v>#DIV/0!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5.75" customHeight="1">
      <c r="A30" s="39"/>
      <c r="B30" s="40"/>
      <c r="C30" s="40"/>
      <c r="D30" s="40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ht="28.5" customHeight="1">
      <c r="A31" s="41" t="s">
        <v>40</v>
      </c>
      <c r="B31" s="42">
        <f t="shared" ref="B31:D31" si="4">SUM(B13:B30)</f>
        <v>0</v>
      </c>
      <c r="C31" s="42">
        <f t="shared" si="4"/>
        <v>0</v>
      </c>
      <c r="D31" s="42">
        <f t="shared" si="4"/>
        <v>0</v>
      </c>
      <c r="E31" s="43" t="str">
        <f>ROUND(SUM(E14:E29),0)</f>
        <v>#DIV/0!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5.75" customHeight="1">
      <c r="A32" s="62" t="s">
        <v>52</v>
      </c>
      <c r="B32" s="45"/>
      <c r="C32" s="46" t="s">
        <v>42</v>
      </c>
      <c r="D32" s="47">
        <f>MAX(B31:D31)-MIN(B31:D31)</f>
        <v>0</v>
      </c>
      <c r="E32" s="48" t="str">
        <f>IF(E31&gt;=37,"Gold",IF(E31&lt;=36,IF(E31&gt;=31,"Blue",IF(E31&lt;=30,IF(E31&gt;=25,"Red",IF(E31&lt;=24,"White"))))))</f>
        <v>#DIV/0!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5.75" customHeight="1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1"/>
    </row>
    <row r="34" ht="15.75" customHeight="1">
      <c r="A34" s="39"/>
      <c r="B34" s="39"/>
      <c r="C34" s="39"/>
      <c r="D34" s="39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3"/>
    </row>
    <row r="35" ht="15.75" customHeight="1">
      <c r="A35" s="54" t="s">
        <v>43</v>
      </c>
      <c r="B35" s="12"/>
      <c r="C35" s="12"/>
      <c r="D35" s="13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ht="55.5" customHeight="1">
      <c r="A36" s="55" t="s">
        <v>44</v>
      </c>
      <c r="B36" s="56"/>
      <c r="C36" s="56"/>
      <c r="D36" s="5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55.5" customHeight="1">
      <c r="A37" s="57" t="s">
        <v>45</v>
      </c>
      <c r="B37" s="56"/>
      <c r="C37" s="56"/>
      <c r="D37" s="5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55.5" customHeight="1">
      <c r="A38" s="57" t="s">
        <v>46</v>
      </c>
      <c r="B38" s="56"/>
      <c r="C38" s="56"/>
      <c r="D38" s="5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55.5" customHeight="1">
      <c r="A39" s="57" t="s">
        <v>27</v>
      </c>
      <c r="B39" s="56"/>
      <c r="C39" s="56"/>
      <c r="D39" s="5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55.5" customHeight="1">
      <c r="A40" s="57"/>
      <c r="B40" s="56"/>
      <c r="C40" s="56"/>
      <c r="D40" s="5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55.5" customHeight="1">
      <c r="B41" s="56"/>
      <c r="C41" s="56"/>
      <c r="D41" s="5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</sheetData>
  <mergeCells count="4">
    <mergeCell ref="A11:E11"/>
    <mergeCell ref="A16:E16"/>
    <mergeCell ref="A22:E22"/>
    <mergeCell ref="A35:D35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74.75"/>
    <col customWidth="1" min="2" max="4" width="19.5"/>
  </cols>
  <sheetData>
    <row r="1" ht="21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.75" customHeight="1">
      <c r="A2" s="63" t="s">
        <v>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5.75" customHeight="1">
      <c r="A3" s="4" t="s">
        <v>6</v>
      </c>
      <c r="B3" s="5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5.75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15.75" customHeight="1">
      <c r="A5" s="7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5.75" customHeight="1">
      <c r="A6" s="8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5.75" customHeight="1">
      <c r="A7" s="9" t="s">
        <v>9</v>
      </c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15.75" customHeight="1">
      <c r="A8" s="8" t="s">
        <v>10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ht="15.75" customHeight="1">
      <c r="A9" s="10" t="s">
        <v>11</v>
      </c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ht="15.75" customHeight="1">
      <c r="A10" s="5"/>
      <c r="B10" s="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>
      <c r="A11" s="11" t="s">
        <v>12</v>
      </c>
      <c r="B11" s="12"/>
      <c r="C11" s="12"/>
      <c r="D11" s="12"/>
      <c r="E11" s="1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>
      <c r="A12" s="14" t="s">
        <v>13</v>
      </c>
      <c r="B12" s="15"/>
      <c r="C12" s="15"/>
      <c r="D12" s="16"/>
      <c r="E12" s="16" t="str">
        <f t="shared" ref="E12:E14" si="1">AVERAGE(B12:D12)</f>
        <v>#DIV/0!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>
      <c r="A13" s="17" t="s">
        <v>14</v>
      </c>
      <c r="B13" s="15"/>
      <c r="C13" s="15"/>
      <c r="D13" s="16"/>
      <c r="E13" s="16" t="str">
        <f t="shared" si="1"/>
        <v>#DIV/0!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>
      <c r="A14" s="14" t="s">
        <v>15</v>
      </c>
      <c r="B14" s="15"/>
      <c r="C14" s="15"/>
      <c r="D14" s="18"/>
      <c r="E14" s="18" t="str">
        <f t="shared" si="1"/>
        <v>#DIV/0!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>
      <c r="A16" s="24" t="s">
        <v>22</v>
      </c>
      <c r="B16" s="12"/>
      <c r="C16" s="12"/>
      <c r="D16" s="12"/>
      <c r="E16" s="1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62.25" customHeight="1">
      <c r="A17" s="25" t="s">
        <v>51</v>
      </c>
      <c r="B17" s="26"/>
      <c r="C17" s="26"/>
      <c r="D17" s="26"/>
      <c r="E17" s="16" t="str">
        <f t="shared" ref="E17:E20" si="2">AVERAGE(B17:D17)</f>
        <v>#DIV/0!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27" t="s">
        <v>24</v>
      </c>
      <c r="B18" s="26"/>
      <c r="C18" s="26"/>
      <c r="D18" s="26"/>
      <c r="E18" s="16" t="str">
        <f t="shared" si="2"/>
        <v>#DIV/0!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A19" s="27" t="s">
        <v>25</v>
      </c>
      <c r="B19" s="26"/>
      <c r="C19" s="26"/>
      <c r="D19" s="26"/>
      <c r="E19" s="16" t="str">
        <f t="shared" si="2"/>
        <v>#DIV/0!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>
      <c r="A20" s="27" t="s">
        <v>26</v>
      </c>
      <c r="B20" s="26"/>
      <c r="C20" s="26"/>
      <c r="D20" s="26"/>
      <c r="E20" s="16" t="str">
        <f t="shared" si="2"/>
        <v>#DIV/0!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>
      <c r="A21" s="28"/>
      <c r="B21" s="29"/>
      <c r="C21" s="29"/>
      <c r="D21" s="29"/>
      <c r="E21" s="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>
      <c r="A22" s="31" t="s">
        <v>27</v>
      </c>
      <c r="B22" s="32"/>
      <c r="C22" s="32"/>
      <c r="D22" s="32"/>
      <c r="E22" s="3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>
      <c r="A23" s="20" t="s">
        <v>28</v>
      </c>
      <c r="B23" s="21"/>
      <c r="C23" s="21"/>
      <c r="D23" s="21"/>
      <c r="E23" s="22" t="str">
        <f t="shared" ref="E23:E29" si="3">AVERAGE(B23:D23)</f>
        <v>#DIV/0!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>
      <c r="A24" s="20" t="s">
        <v>29</v>
      </c>
      <c r="B24" s="21"/>
      <c r="C24" s="21"/>
      <c r="D24" s="21"/>
      <c r="E24" s="22" t="str">
        <f t="shared" si="3"/>
        <v>#DIV/0!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>
      <c r="A25" s="20" t="s">
        <v>30</v>
      </c>
      <c r="B25" s="21"/>
      <c r="C25" s="21"/>
      <c r="D25" s="21"/>
      <c r="E25" s="22" t="str">
        <f t="shared" si="3"/>
        <v>#DIV/0!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>
      <c r="A26" s="20" t="s">
        <v>31</v>
      </c>
      <c r="B26" s="21"/>
      <c r="C26" s="21"/>
      <c r="D26" s="21"/>
      <c r="E26" s="22" t="str">
        <f t="shared" si="3"/>
        <v>#DIV/0!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>
      <c r="A27" s="20" t="s">
        <v>32</v>
      </c>
      <c r="B27" s="21"/>
      <c r="C27" s="21"/>
      <c r="D27" s="21"/>
      <c r="E27" s="22" t="str">
        <f t="shared" si="3"/>
        <v>#DIV/0!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>
      <c r="A28" s="20" t="s">
        <v>33</v>
      </c>
      <c r="B28" s="21"/>
      <c r="C28" s="21"/>
      <c r="D28" s="21"/>
      <c r="E28" s="22" t="str">
        <f t="shared" si="3"/>
        <v>#DIV/0!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>
      <c r="A29" s="20" t="s">
        <v>34</v>
      </c>
      <c r="B29" s="23"/>
      <c r="C29" s="23"/>
      <c r="D29" s="23"/>
      <c r="E29" s="34" t="str">
        <f t="shared" si="3"/>
        <v>#DIV/0!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>
      <c r="A30" s="35"/>
      <c r="B30" s="35"/>
      <c r="C30" s="35"/>
      <c r="D30" s="35"/>
      <c r="E30" s="3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>
      <c r="A31" s="36" t="s">
        <v>35</v>
      </c>
      <c r="B31" s="37"/>
      <c r="C31" s="37"/>
      <c r="D31" s="37"/>
      <c r="E31" s="3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>
      <c r="A32" s="27" t="s">
        <v>36</v>
      </c>
      <c r="B32" s="26"/>
      <c r="C32" s="26"/>
      <c r="D32" s="26"/>
      <c r="E32" s="16" t="str">
        <f t="shared" ref="E32:E35" si="4">AVERAGE(B32:D32)</f>
        <v>#DIV/0!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>
      <c r="A33" s="27" t="s">
        <v>37</v>
      </c>
      <c r="B33" s="26"/>
      <c r="C33" s="26"/>
      <c r="D33" s="26"/>
      <c r="E33" s="16" t="str">
        <f t="shared" si="4"/>
        <v>#DIV/0!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>
      <c r="A34" s="27" t="s">
        <v>38</v>
      </c>
      <c r="B34" s="26"/>
      <c r="C34" s="26"/>
      <c r="D34" s="26"/>
      <c r="E34" s="16" t="str">
        <f t="shared" si="4"/>
        <v>#DIV/0!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>
      <c r="A35" s="27" t="s">
        <v>39</v>
      </c>
      <c r="B35" s="26"/>
      <c r="C35" s="26"/>
      <c r="D35" s="26"/>
      <c r="E35" s="16" t="str">
        <f t="shared" si="4"/>
        <v>#DIV/0!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15.75" customHeight="1">
      <c r="A36" s="39"/>
      <c r="B36" s="40"/>
      <c r="C36" s="40"/>
      <c r="D36" s="40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ht="28.5" customHeight="1">
      <c r="A37" s="41" t="s">
        <v>40</v>
      </c>
      <c r="B37" s="42">
        <f t="shared" ref="B37:D37" si="5">SUM(B13:B36)</f>
        <v>0</v>
      </c>
      <c r="C37" s="42">
        <f t="shared" si="5"/>
        <v>0</v>
      </c>
      <c r="D37" s="42">
        <f t="shared" si="5"/>
        <v>0</v>
      </c>
      <c r="E37" s="43" t="str">
        <f>ROUND(SUM(E14:E35),0)</f>
        <v>#DIV/0!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15.75" customHeight="1">
      <c r="A38" s="62" t="s">
        <v>53</v>
      </c>
      <c r="B38" s="45"/>
      <c r="C38" s="46" t="s">
        <v>42</v>
      </c>
      <c r="D38" s="47">
        <f>MAX(B37:D37)-MIN(B37:D37)</f>
        <v>0</v>
      </c>
      <c r="E38" s="48" t="str">
        <f>IF(E37&gt;=46,"Gold",IF(E37&lt;=45,IF(E37&gt;=39,"Blue",IF(E37&lt;=38,IF(E37&gt;=32,"Red",IF(E37&lt;=31,"White"))))))</f>
        <v>#DIV/0!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15.75" customHeight="1">
      <c r="A39" s="4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1"/>
    </row>
    <row r="40" ht="15.75" customHeight="1">
      <c r="A40" s="39"/>
      <c r="B40" s="39"/>
      <c r="C40" s="39"/>
      <c r="D40" s="39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3"/>
    </row>
    <row r="41" ht="15.75" customHeight="1">
      <c r="A41" s="54" t="s">
        <v>43</v>
      </c>
      <c r="B41" s="12"/>
      <c r="C41" s="12"/>
      <c r="D41" s="13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ht="55.5" customHeight="1">
      <c r="A42" s="55" t="s">
        <v>44</v>
      </c>
      <c r="B42" s="56"/>
      <c r="C42" s="56"/>
      <c r="D42" s="5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55.5" customHeight="1">
      <c r="A43" s="57" t="s">
        <v>45</v>
      </c>
      <c r="B43" s="56"/>
      <c r="C43" s="56"/>
      <c r="D43" s="5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ht="55.5" customHeight="1">
      <c r="A44" s="57" t="s">
        <v>46</v>
      </c>
      <c r="B44" s="56"/>
      <c r="C44" s="56"/>
      <c r="D44" s="5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55.5" customHeight="1">
      <c r="A45" s="57" t="s">
        <v>27</v>
      </c>
      <c r="B45" s="56"/>
      <c r="C45" s="56"/>
      <c r="D45" s="5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55.5" customHeight="1">
      <c r="A46" s="58" t="s">
        <v>47</v>
      </c>
      <c r="B46" s="56"/>
      <c r="C46" s="56"/>
      <c r="D46" s="5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ht="55.5" customHeight="1">
      <c r="B47" s="56"/>
      <c r="C47" s="56"/>
      <c r="D47" s="5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</sheetData>
  <mergeCells count="5">
    <mergeCell ref="A11:E11"/>
    <mergeCell ref="A16:E16"/>
    <mergeCell ref="A22:E22"/>
    <mergeCell ref="A31:E31"/>
    <mergeCell ref="A41:D41"/>
  </mergeCells>
  <drawing r:id="rId1"/>
</worksheet>
</file>