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45" windowHeight="11790" activeTab="0"/>
  </bookViews>
  <sheets>
    <sheet name="pumping costs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<sst xmlns="http://schemas.openxmlformats.org/spreadsheetml/2006/main" count="16" uniqueCount="12">
  <si>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Electric</t>
  </si>
  <si>
    <t>(motor efficiency = 90%, pump efficiency = 72%)</t>
  </si>
  <si>
    <t>electricity costs ($/Kwhr)</t>
  </si>
  <si>
    <t>pump output pressure (psi)</t>
  </si>
  <si>
    <t>operation depth of well (ft)</t>
  </si>
  <si>
    <t>total lift   (feet)</t>
  </si>
  <si>
    <t>pumping cost ($/acre-ft of water)</t>
  </si>
  <si>
    <t>Diesel</t>
  </si>
  <si>
    <t>(engine efficiency = 25%, pump efficiency = 72%)</t>
  </si>
  <si>
    <t>fuel costs ($/gallon)</t>
  </si>
  <si>
    <t>calculations in yellow cells</t>
  </si>
  <si>
    <t>enter data in blue cells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</si>
</sst>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0" fillId="12" borderId="0" xfId="0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tabSelected="1" zoomScalePageLayoutView="0" workbookViewId="0" topLeftCell="A1">
      <selection activeCell="H17" sqref="H17"/>
    </sheetView>
  </sheetViews>
  <sheetFormatPr defaultColWidth="9.140625" defaultRowHeight="12.75"/>
  <sheetData>
    <row r="2" spans="2:3" ht="12.75">
      <c r="B2" s="5" t="s">
        <v>11</v>
      </c>
      <c r="C2" s="5"/>
    </row>
    <row r="3" spans="2:4" ht="12.75">
      <c r="B3" s="6" t="s">
        <v>10</v>
      </c>
      <c r="C3" s="6"/>
      <c r="D3" s="6"/>
    </row>
    <row r="5" spans="2:3" ht="12.75">
      <c r="B5" s="1" t="s">
        <v>0</v>
      </c>
      <c r="C5" t="s">
        <v>1</v>
      </c>
    </row>
    <row r="7" spans="2:6" ht="12.75">
      <c r="B7" s="2" t="s">
        <v>2</v>
      </c>
      <c r="C7" s="2"/>
      <c r="D7" s="2"/>
      <c r="E7" s="2"/>
      <c r="F7" s="2">
        <v>0.12</v>
      </c>
    </row>
    <row r="8" spans="2:6" ht="12.75">
      <c r="B8" s="2" t="s">
        <v>3</v>
      </c>
      <c r="C8" s="2"/>
      <c r="D8" s="2"/>
      <c r="E8" s="2"/>
      <c r="F8" s="2">
        <v>70</v>
      </c>
    </row>
    <row r="9" spans="2:6" ht="12.75">
      <c r="B9" s="2" t="s">
        <v>4</v>
      </c>
      <c r="C9" s="2"/>
      <c r="D9" s="2"/>
      <c r="E9" s="2"/>
      <c r="F9" s="2">
        <v>300</v>
      </c>
    </row>
    <row r="11" spans="2:6" ht="12.75">
      <c r="B11" s="3" t="s">
        <v>5</v>
      </c>
      <c r="C11" s="3"/>
      <c r="D11" s="3"/>
      <c r="E11" s="3"/>
      <c r="F11" s="3">
        <f>F9+(F8*2.3)</f>
        <v>461</v>
      </c>
    </row>
    <row r="12" spans="2:6" ht="12.75">
      <c r="B12" s="3" t="s">
        <v>6</v>
      </c>
      <c r="C12" s="3"/>
      <c r="D12" s="3"/>
      <c r="E12" s="3"/>
      <c r="F12" s="4">
        <f>F7*(F9+F8*2.3)*1.58</f>
        <v>87.4056</v>
      </c>
    </row>
    <row r="15" spans="2:3" ht="12.75">
      <c r="B15" s="1" t="s">
        <v>7</v>
      </c>
      <c r="C15" t="s">
        <v>8</v>
      </c>
    </row>
    <row r="17" spans="2:6" ht="12.75">
      <c r="B17" s="2" t="s">
        <v>9</v>
      </c>
      <c r="C17" s="2"/>
      <c r="D17" s="2"/>
      <c r="E17" s="2"/>
      <c r="F17" s="2">
        <v>3</v>
      </c>
    </row>
    <row r="18" spans="2:6" ht="12.75">
      <c r="B18" s="2" t="s">
        <v>3</v>
      </c>
      <c r="C18" s="2"/>
      <c r="D18" s="2"/>
      <c r="E18" s="2"/>
      <c r="F18" s="2">
        <v>70</v>
      </c>
    </row>
    <row r="19" spans="2:6" ht="12.75">
      <c r="B19" s="2" t="s">
        <v>4</v>
      </c>
      <c r="C19" s="2"/>
      <c r="D19" s="2"/>
      <c r="E19" s="2"/>
      <c r="F19" s="2">
        <v>250</v>
      </c>
    </row>
    <row r="21" spans="2:6" ht="12.75">
      <c r="B21" s="3" t="s">
        <v>5</v>
      </c>
      <c r="C21" s="3"/>
      <c r="D21" s="3"/>
      <c r="E21" s="3"/>
      <c r="F21" s="3">
        <f>F19+(F18*2.3)</f>
        <v>411</v>
      </c>
    </row>
    <row r="22" spans="2:6" ht="12.75">
      <c r="B22" s="3" t="s">
        <v>6</v>
      </c>
      <c r="C22" s="3"/>
      <c r="D22" s="3"/>
      <c r="E22" s="3"/>
      <c r="F22" s="4">
        <f>F17*(F19+F18*2.3)*0.139</f>
        <v>171.38700000000003</v>
      </c>
    </row>
  </sheetData>
  <sheetProtection password="C514" sheet="1"/>
  <protectedRanges>
    <protectedRange sqref="F7:F9 F17:F19" name="Range1"/>
  </protectedRange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 Cahn</dc:creator>
  <cp:keywords/>
  <dc:description/>
  <cp:lastModifiedBy>Lennis</cp:lastModifiedBy>
  <dcterms:created xsi:type="dcterms:W3CDTF">2008-05-08T23:02:30Z</dcterms:created>
  <dcterms:modified xsi:type="dcterms:W3CDTF">2016-11-01T16:47:10Z</dcterms:modified>
  <cp:category/>
  <cp:version/>
  <cp:contentType/>
  <cp:contentStatus/>
</cp:coreProperties>
</file>